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ldcom365-my.sharepoint.com/personal/michael_symonanis_ldc_com/Documents/Platform Projects/Supply Chain Tech + Visibility/Bluspark-Slync/"/>
    </mc:Choice>
  </mc:AlternateContent>
  <xr:revisionPtr revIDLastSave="48" documentId="8_{E9ACB4C7-89E3-440F-B562-A0C9B9C02272}" xr6:coauthVersionLast="47" xr6:coauthVersionMax="47" xr10:uidLastSave="{EBF61CB8-7F4D-492A-AA66-8D4A6B143A2C}"/>
  <bookViews>
    <workbookView xWindow="-120" yWindow="-120" windowWidth="25440" windowHeight="15390" tabRatio="877" xr2:uid="{00000000-000D-0000-FFFF-FFFF00000000}"/>
  </bookViews>
  <sheets>
    <sheet name="APPENDIX A-1 (USWC-ASIA)" sheetId="95" r:id="rId1"/>
    <sheet name="APPENDIX A-2 (USEC &amp; USGC-ASIA)" sheetId="96" r:id="rId2"/>
    <sheet name="FOREIGN TO FOREIGN" sheetId="132" state="hidden" r:id="rId3"/>
    <sheet name="Listes" sheetId="44" state="hidden" r:id="rId4"/>
    <sheet name="SOF BR" sheetId="141" state="hidden" r:id="rId5"/>
  </sheets>
  <definedNames>
    <definedName name="_xlnm._FilterDatabase" localSheetId="2" hidden="1">'FOREIGN TO FOREIGN'!$A$30:$AB$30</definedName>
    <definedName name="_xlnm._FilterDatabase" localSheetId="3" hidden="1">Listes!$A$3:$C$200</definedName>
    <definedName name="ArbMode">Listes!$B$329:$B$335</definedName>
    <definedName name="Autom">Listes!$B$377:$B$378</definedName>
    <definedName name="BULLET" localSheetId="0">'APPENDIX A-1 (USWC-ASIA)'!$N$13:$N$17</definedName>
    <definedName name="BULLET" localSheetId="1">'APPENDIX A-2 (USEC &amp; USGC-ASIA)'!$N$13:$N$16</definedName>
    <definedName name="BULLET" localSheetId="2">'FOREIGN TO FOREIGN'!$N$13:$N$18</definedName>
    <definedName name="BULLET">#REF!</definedName>
    <definedName name="Charges">Listes!$A$3:$A$200</definedName>
    <definedName name="Container">Listes!$B$215:$B$224</definedName>
    <definedName name="CST">Listes!$B$401:$B$407</definedName>
    <definedName name="CURRENCY">Listes!$B$450:$B$585</definedName>
    <definedName name="DAYS">Listes!$B$416:$B$417</definedName>
    <definedName name="DDTARIFF">Listes!$B$421:$B$424</definedName>
    <definedName name="DDTARIFFUS">Listes!$B$428:$B$430</definedName>
    <definedName name="DDTARIFFUSE">Listes!$B$433:$B$434</definedName>
    <definedName name="DDTARIFFUSI">Listes!$B$428:$B$430</definedName>
    <definedName name="droppull">Listes!$B$262:$B$263</definedName>
    <definedName name="EQTYPE">Listes!$B$438:$B$441</definedName>
    <definedName name="Equip">Listes!$B$344:$B$364</definedName>
    <definedName name="Exceptions">Listes!$H$3:$H$201</definedName>
    <definedName name="EXPIMP">Listes!$B$411:$B$412</definedName>
    <definedName name="GRIPSS">Listes!$B$338:$B$341</definedName>
    <definedName name="GRIPSS_EQ">Listes!$B$382:$B$397</definedName>
    <definedName name="Mode">Listes!$B$266:$B$314</definedName>
    <definedName name="MQCType">Listes!$B$367:$B$369</definedName>
    <definedName name="OOG">Listes!$B$325:$B$326</definedName>
    <definedName name="OPREEFER">Listes!$B$445:$B$446</definedName>
    <definedName name="_xlnm.Print_Area" localSheetId="0">'APPENDIX A-1 (USWC-ASIA)'!$A$1:$AC$132</definedName>
    <definedName name="_xlnm.Print_Area" localSheetId="1">'APPENDIX A-2 (USEC &amp; USGC-ASIA)'!$A$1:$AC$218</definedName>
    <definedName name="_xlnm.Print_Area" localSheetId="2">'FOREIGN TO FOREIGN'!$A$1:$AC$151</definedName>
    <definedName name="_xlnm.Print_Area" localSheetId="3">Listes!$A$2:$C$200</definedName>
    <definedName name="Reefer">Listes!$B$228:$B$234</definedName>
    <definedName name="SDD">Listes!$B$204:$B$207</definedName>
    <definedName name="shipper">#REF!</definedName>
    <definedName name="ShipperCert">Listes!$B$372:$B$373</definedName>
    <definedName name="ShipperOwn">Listes!$B$321:$B$322</definedName>
    <definedName name="Type_note2">Listes!$B$237:$B$259</definedName>
    <definedName name="YesNo">Listes!$B$317:$B$318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4" i="96" l="1"/>
  <c r="N15" i="95"/>
  <c r="N16" i="95"/>
  <c r="B102" i="95"/>
  <c r="B103" i="95"/>
  <c r="B104" i="95"/>
  <c r="B105" i="95"/>
  <c r="B106" i="95"/>
  <c r="B107" i="95"/>
  <c r="B108" i="95"/>
  <c r="B109" i="95"/>
  <c r="B110" i="95"/>
  <c r="B111" i="95"/>
  <c r="B112" i="95"/>
  <c r="B113" i="95"/>
  <c r="B114" i="95"/>
  <c r="B115" i="95"/>
  <c r="B116" i="95"/>
  <c r="B117" i="95"/>
  <c r="B118" i="95"/>
  <c r="B119" i="95"/>
  <c r="B120" i="95"/>
  <c r="B121" i="95"/>
  <c r="B122" i="95"/>
  <c r="B123" i="95"/>
  <c r="B124" i="95"/>
  <c r="B125" i="95"/>
  <c r="B126" i="95"/>
  <c r="B127" i="95"/>
  <c r="B128" i="95"/>
  <c r="B129" i="95"/>
  <c r="B130" i="95"/>
  <c r="B188" i="96"/>
  <c r="B189" i="96"/>
  <c r="B190" i="96"/>
  <c r="B191" i="96"/>
  <c r="B192" i="96"/>
  <c r="B193" i="96"/>
  <c r="B195" i="96"/>
  <c r="B196" i="96"/>
  <c r="B197" i="96"/>
  <c r="B198" i="96"/>
  <c r="B199" i="96"/>
  <c r="B200" i="96"/>
  <c r="B201" i="96"/>
  <c r="B202" i="96"/>
  <c r="B203" i="96"/>
  <c r="B204" i="96"/>
  <c r="B205" i="96"/>
  <c r="B206" i="96"/>
  <c r="B207" i="96"/>
  <c r="B208" i="96"/>
  <c r="B209" i="96"/>
  <c r="B210" i="96"/>
  <c r="B211" i="96"/>
  <c r="B212" i="96"/>
  <c r="B213" i="96"/>
  <c r="B214" i="96"/>
  <c r="B215" i="96"/>
  <c r="B216" i="96"/>
  <c r="B100" i="132" l="1"/>
  <c r="B99" i="132"/>
  <c r="C1" i="132"/>
  <c r="C3" i="132"/>
  <c r="C4" i="132"/>
  <c r="N14" i="132"/>
  <c r="N15" i="132"/>
  <c r="N16" i="132"/>
  <c r="N17" i="132"/>
  <c r="N18" i="132"/>
  <c r="B89" i="132"/>
  <c r="B90" i="132"/>
  <c r="B91" i="132"/>
  <c r="B92" i="132"/>
  <c r="B93" i="132"/>
  <c r="B94" i="132"/>
  <c r="B95" i="132"/>
  <c r="B96" i="132"/>
  <c r="B97" i="132"/>
  <c r="B98" i="132"/>
  <c r="B101" i="132"/>
  <c r="B102" i="132"/>
  <c r="B103" i="132"/>
  <c r="B104" i="132"/>
  <c r="B105" i="132"/>
  <c r="N14" i="96"/>
  <c r="N15" i="96"/>
  <c r="N16" i="96"/>
  <c r="B187" i="96"/>
  <c r="N14" i="95"/>
  <c r="N17" i="95"/>
  <c r="B101" i="9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s>
  <commentList>
    <comment ref="B13" authorId="0" shapeId="0" xr:uid="{00000000-0006-0000-0300-000001000000}">
      <text>
        <r>
          <rPr>
            <b/>
            <sz val="12"/>
            <color indexed="81"/>
            <rFont val="Tahoma"/>
            <family val="2"/>
          </rPr>
          <t>Please use comma to separate commodities.</t>
        </r>
      </text>
    </comment>
    <comment ref="A19" authorId="1" shapeId="0" xr:uid="{00000000-0006-0000-0300-000002000000}">
      <text>
        <r>
          <rPr>
            <b/>
            <sz val="14"/>
            <color indexed="81"/>
            <rFont val="Tahoma"/>
            <family val="2"/>
          </rPr>
          <t>Port Group Codes can be used to group any two or more valid seaports that are common rated.
Port Group Codes cannot be used for inland locations.</t>
        </r>
      </text>
    </comment>
    <comment ref="B19" authorId="0" shapeId="0" xr:uid="{00000000-0006-0000-0300-000003000000}">
      <text>
        <r>
          <rPr>
            <b/>
            <sz val="14"/>
            <color indexed="81"/>
            <rFont val="Tahoma"/>
            <family val="2"/>
          </rPr>
          <t>Please use comma to separate ports.
Only valid sea ports may be included.</t>
        </r>
      </text>
    </comment>
    <comment ref="A29" authorId="1" shapeId="0" xr:uid="{00000000-0006-0000-0300-000004000000}">
      <text>
        <r>
          <rPr>
            <b/>
            <sz val="14"/>
            <color indexed="81"/>
            <rFont val="Tahoma"/>
            <family val="2"/>
          </rPr>
          <t>Please use FAK/ Bullets defined above.</t>
        </r>
      </text>
    </comment>
    <comment ref="B29" authorId="1" shapeId="0" xr:uid="{00000000-0006-0000-0300-000005000000}">
      <text>
        <r>
          <rPr>
            <b/>
            <sz val="14"/>
            <color indexed="81"/>
            <rFont val="Tahoma"/>
            <family val="2"/>
          </rPr>
          <t>City, State / ZIP Code</t>
        </r>
      </text>
    </comment>
    <comment ref="C29" authorId="1" shapeId="0" xr:uid="{00000000-0006-0000-03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29" authorId="1" shapeId="0" xr:uid="{00000000-0006-0000-03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29" authorId="1" shapeId="0" xr:uid="{00000000-0006-0000-0300-000008000000}">
      <text>
        <r>
          <rPr>
            <b/>
            <sz val="14"/>
            <color indexed="81"/>
            <rFont val="Tahoma"/>
            <family val="2"/>
          </rPr>
          <t>City, State / ZIP Code</t>
        </r>
      </text>
    </comment>
    <comment ref="F29" authorId="2" shapeId="0" xr:uid="{00000000-0006-0000-03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29" authorId="2" shapeId="0" xr:uid="{00000000-0006-0000-0300-00000A000000}">
      <text>
        <r>
          <rPr>
            <b/>
            <sz val="14"/>
            <color indexed="81"/>
            <rFont val="Tahoma"/>
            <family val="2"/>
          </rPr>
          <t>Indicate whether or not door service is included at origin and destination</t>
        </r>
      </text>
    </comment>
    <comment ref="M29" authorId="2" shapeId="0" xr:uid="{00000000-0006-0000-0300-00000B000000}">
      <text>
        <r>
          <rPr>
            <b/>
            <sz val="14"/>
            <color indexed="81"/>
            <rFont val="Tahoma"/>
            <family val="2"/>
          </rPr>
          <t>Use these columns for exceptions to surcharge applicability in note 2</t>
        </r>
      </text>
    </comment>
    <comment ref="AA29" authorId="2" shapeId="0" xr:uid="{00000000-0006-0000-03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L98" authorId="2" shapeId="0" xr:uid="{00000000-0006-0000-03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s>
  <commentList>
    <comment ref="B13" authorId="0" shapeId="0" xr:uid="{00000000-0006-0000-0400-000001000000}">
      <text>
        <r>
          <rPr>
            <b/>
            <sz val="12"/>
            <color indexed="81"/>
            <rFont val="Tahoma"/>
            <family val="2"/>
          </rPr>
          <t>Please use comma to separate commodities.</t>
        </r>
      </text>
    </comment>
    <comment ref="A18" authorId="1" shapeId="0" xr:uid="{00000000-0006-0000-0400-000002000000}">
      <text>
        <r>
          <rPr>
            <b/>
            <sz val="14"/>
            <color indexed="81"/>
            <rFont val="Tahoma"/>
            <family val="2"/>
          </rPr>
          <t>Port Group Codes can be used to group any two or more valid seaports that are common rated.
Port Group Codes cannot be used for inland locations.</t>
        </r>
      </text>
    </comment>
    <comment ref="B18" authorId="0" shapeId="0" xr:uid="{00000000-0006-0000-0400-000003000000}">
      <text>
        <r>
          <rPr>
            <b/>
            <sz val="14"/>
            <color indexed="81"/>
            <rFont val="Tahoma"/>
            <family val="2"/>
          </rPr>
          <t>Please use comma to separate ports.
Only valid sea ports may be included.</t>
        </r>
      </text>
    </comment>
    <comment ref="A28" authorId="1" shapeId="0" xr:uid="{00000000-0006-0000-0400-000004000000}">
      <text>
        <r>
          <rPr>
            <b/>
            <sz val="14"/>
            <color indexed="81"/>
            <rFont val="Tahoma"/>
            <family val="2"/>
          </rPr>
          <t>Please use FAK/ Bullets defined above.</t>
        </r>
      </text>
    </comment>
    <comment ref="B28" authorId="1" shapeId="0" xr:uid="{00000000-0006-0000-0400-000005000000}">
      <text>
        <r>
          <rPr>
            <b/>
            <sz val="14"/>
            <color indexed="81"/>
            <rFont val="Tahoma"/>
            <family val="2"/>
          </rPr>
          <t>City, State / ZIP Code</t>
        </r>
      </text>
    </comment>
    <comment ref="C28" authorId="1" shapeId="0" xr:uid="{00000000-0006-0000-04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28" authorId="1" shapeId="0" xr:uid="{00000000-0006-0000-04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28" authorId="1" shapeId="0" xr:uid="{00000000-0006-0000-0400-000008000000}">
      <text>
        <r>
          <rPr>
            <b/>
            <sz val="14"/>
            <color indexed="81"/>
            <rFont val="Tahoma"/>
            <family val="2"/>
          </rPr>
          <t>City, State / ZIP Code</t>
        </r>
      </text>
    </comment>
    <comment ref="F28" authorId="2" shapeId="0" xr:uid="{00000000-0006-0000-04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28" authorId="2" shapeId="0" xr:uid="{00000000-0006-0000-0400-00000A000000}">
      <text>
        <r>
          <rPr>
            <b/>
            <sz val="14"/>
            <color indexed="81"/>
            <rFont val="Tahoma"/>
            <family val="2"/>
          </rPr>
          <t>Indicate whether or not door service is included at origin and destination</t>
        </r>
      </text>
    </comment>
    <comment ref="M28" authorId="2" shapeId="0" xr:uid="{00000000-0006-0000-0400-00000B000000}">
      <text>
        <r>
          <rPr>
            <b/>
            <sz val="14"/>
            <color indexed="81"/>
            <rFont val="Tahoma"/>
            <family val="2"/>
          </rPr>
          <t>Use these columns for exceptions to surcharge applicability in note 2</t>
        </r>
      </text>
    </comment>
    <comment ref="AA28" authorId="2" shapeId="0" xr:uid="{00000000-0006-0000-04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L184" authorId="2" shapeId="0" xr:uid="{00000000-0006-0000-04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s>
  <commentList>
    <comment ref="B13" authorId="0" shapeId="0" xr:uid="{00000000-0006-0000-1E00-000001000000}">
      <text>
        <r>
          <rPr>
            <b/>
            <sz val="12"/>
            <color indexed="81"/>
            <rFont val="Tahoma"/>
            <family val="2"/>
          </rPr>
          <t>Please use comma to separate commodities.</t>
        </r>
      </text>
    </comment>
    <comment ref="A20" authorId="1" shapeId="0" xr:uid="{00000000-0006-0000-1E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1E00-000003000000}">
      <text>
        <r>
          <rPr>
            <b/>
            <sz val="14"/>
            <color indexed="81"/>
            <rFont val="Tahoma"/>
            <family val="2"/>
          </rPr>
          <t>Please use comma to separate ports.
Only valid sea ports may be included.</t>
        </r>
      </text>
    </comment>
    <comment ref="A30" authorId="1" shapeId="0" xr:uid="{00000000-0006-0000-1E00-000004000000}">
      <text>
        <r>
          <rPr>
            <b/>
            <sz val="14"/>
            <color indexed="81"/>
            <rFont val="Tahoma"/>
            <family val="2"/>
          </rPr>
          <t>Please use FAK/ Bullets defined above.</t>
        </r>
      </text>
    </comment>
    <comment ref="B30" authorId="1" shapeId="0" xr:uid="{00000000-0006-0000-1E00-000005000000}">
      <text>
        <r>
          <rPr>
            <b/>
            <sz val="14"/>
            <color indexed="81"/>
            <rFont val="Tahoma"/>
            <family val="2"/>
          </rPr>
          <t>City, State / ZIP Code</t>
        </r>
      </text>
    </comment>
    <comment ref="C30" authorId="1" shapeId="0" xr:uid="{00000000-0006-0000-1E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0" authorId="1" shapeId="0" xr:uid="{00000000-0006-0000-1E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0" authorId="1" shapeId="0" xr:uid="{00000000-0006-0000-1E00-000008000000}">
      <text>
        <r>
          <rPr>
            <b/>
            <sz val="14"/>
            <color indexed="81"/>
            <rFont val="Tahoma"/>
            <family val="2"/>
          </rPr>
          <t>City, State / ZIP Code</t>
        </r>
      </text>
    </comment>
    <comment ref="F30" authorId="2" shapeId="0" xr:uid="{00000000-0006-0000-1E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0" authorId="2" shapeId="0" xr:uid="{00000000-0006-0000-1E00-00000A000000}">
      <text>
        <r>
          <rPr>
            <b/>
            <sz val="14"/>
            <color indexed="81"/>
            <rFont val="Tahoma"/>
            <family val="2"/>
          </rPr>
          <t>Indicate whether or not door service is included at origin and destination</t>
        </r>
      </text>
    </comment>
    <comment ref="M30" authorId="2" shapeId="0" xr:uid="{00000000-0006-0000-1E00-00000B000000}">
      <text>
        <r>
          <rPr>
            <b/>
            <sz val="14"/>
            <color indexed="81"/>
            <rFont val="Tahoma"/>
            <family val="2"/>
          </rPr>
          <t>Use these columns for exceptions to surcharge applicability in note 2</t>
        </r>
      </text>
    </comment>
    <comment ref="AA30" authorId="2" shapeId="0" xr:uid="{00000000-0006-0000-1E00-00000C000000}">
      <text>
        <r>
          <rPr>
            <b/>
            <sz val="14"/>
            <color indexed="81"/>
            <rFont val="Tahoma"/>
            <family val="2"/>
          </rPr>
          <t>This field controls construction using Arbitraries and Inland Tariffs</t>
        </r>
      </text>
    </comment>
    <comment ref="A39" authorId="1" shapeId="0" xr:uid="{00000000-0006-0000-1E00-00000D000000}">
      <text>
        <r>
          <rPr>
            <b/>
            <sz val="14"/>
            <color indexed="81"/>
            <rFont val="Tahoma"/>
            <family val="2"/>
          </rPr>
          <t>Please use FAK/ Bullets defined above.</t>
        </r>
      </text>
    </comment>
    <comment ref="B39" authorId="1" shapeId="0" xr:uid="{00000000-0006-0000-1E00-00000E000000}">
      <text>
        <r>
          <rPr>
            <b/>
            <sz val="14"/>
            <color indexed="81"/>
            <rFont val="Tahoma"/>
            <family val="2"/>
          </rPr>
          <t>City, State / ZIP Code</t>
        </r>
      </text>
    </comment>
    <comment ref="C39" authorId="1" shapeId="0" xr:uid="{00000000-0006-0000-1E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9" authorId="1" shapeId="0" xr:uid="{00000000-0006-0000-1E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9" authorId="1" shapeId="0" xr:uid="{00000000-0006-0000-1E00-000011000000}">
      <text>
        <r>
          <rPr>
            <b/>
            <sz val="14"/>
            <color indexed="81"/>
            <rFont val="Tahoma"/>
            <family val="2"/>
          </rPr>
          <t>City, State / ZIP Code</t>
        </r>
      </text>
    </comment>
    <comment ref="F39" authorId="2" shapeId="0" xr:uid="{00000000-0006-0000-1E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9" authorId="2" shapeId="0" xr:uid="{00000000-0006-0000-1E00-000013000000}">
      <text>
        <r>
          <rPr>
            <b/>
            <sz val="14"/>
            <color indexed="81"/>
            <rFont val="Tahoma"/>
            <family val="2"/>
          </rPr>
          <t>Indicate whether or not door service is included at origin and destination</t>
        </r>
      </text>
    </comment>
    <comment ref="O39" authorId="2" shapeId="0" xr:uid="{00000000-0006-0000-1E00-000014000000}">
      <text>
        <r>
          <rPr>
            <b/>
            <sz val="14"/>
            <color indexed="81"/>
            <rFont val="Tahoma"/>
            <family val="2"/>
          </rPr>
          <t>Use these columns for exceptions to surcharge applicability in note 2</t>
        </r>
      </text>
    </comment>
    <comment ref="AA39" authorId="2" shapeId="0" xr:uid="{00000000-0006-0000-1E00-000015000000}">
      <text>
        <r>
          <rPr>
            <b/>
            <sz val="14"/>
            <color indexed="81"/>
            <rFont val="Tahoma"/>
            <family val="2"/>
          </rPr>
          <t>This field controls construction using Arbitraries and Inland Tariffs</t>
        </r>
      </text>
    </comment>
    <comment ref="A48" authorId="1" shapeId="0" xr:uid="{00000000-0006-0000-1E00-000016000000}">
      <text>
        <r>
          <rPr>
            <b/>
            <sz val="14"/>
            <color indexed="81"/>
            <rFont val="Tahoma"/>
            <family val="2"/>
          </rPr>
          <t>Please use FAK/ Bullets defined above.</t>
        </r>
      </text>
    </comment>
    <comment ref="B48" authorId="1" shapeId="0" xr:uid="{00000000-0006-0000-1E00-000017000000}">
      <text>
        <r>
          <rPr>
            <b/>
            <sz val="14"/>
            <color indexed="81"/>
            <rFont val="Tahoma"/>
            <family val="2"/>
          </rPr>
          <t>City, State / ZIP Code</t>
        </r>
      </text>
    </comment>
    <comment ref="C48" authorId="1" shapeId="0" xr:uid="{00000000-0006-0000-1E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8" authorId="1" shapeId="0" xr:uid="{00000000-0006-0000-1E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8" authorId="1" shapeId="0" xr:uid="{00000000-0006-0000-1E00-00001A000000}">
      <text>
        <r>
          <rPr>
            <b/>
            <sz val="14"/>
            <color indexed="81"/>
            <rFont val="Tahoma"/>
            <family val="2"/>
          </rPr>
          <t>City, State / ZIP Code</t>
        </r>
      </text>
    </comment>
    <comment ref="F48" authorId="2" shapeId="0" xr:uid="{00000000-0006-0000-1E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8" authorId="2" shapeId="0" xr:uid="{00000000-0006-0000-1E00-00001C000000}">
      <text>
        <r>
          <rPr>
            <b/>
            <sz val="14"/>
            <color indexed="81"/>
            <rFont val="Tahoma"/>
            <family val="2"/>
          </rPr>
          <t>Indicate whether or not door service is included at origin and destination</t>
        </r>
      </text>
    </comment>
    <comment ref="Q48" authorId="2" shapeId="0" xr:uid="{00000000-0006-0000-1E00-00001D000000}">
      <text>
        <r>
          <rPr>
            <b/>
            <sz val="14"/>
            <color indexed="81"/>
            <rFont val="Tahoma"/>
            <family val="2"/>
          </rPr>
          <t>Use these columns for exceptions to surcharge applicability in note 2</t>
        </r>
      </text>
    </comment>
    <comment ref="AC48" authorId="2" shapeId="0" xr:uid="{00000000-0006-0000-1E00-00001E000000}">
      <text>
        <r>
          <rPr>
            <b/>
            <sz val="14"/>
            <color indexed="81"/>
            <rFont val="Tahoma"/>
            <family val="2"/>
          </rPr>
          <t>This field controls construction using Arbitraries and Inland Tariffs</t>
        </r>
      </text>
    </comment>
    <comment ref="B63" authorId="2" shapeId="0" xr:uid="{00000000-0006-0000-1E00-00001F000000}">
      <text>
        <r>
          <rPr>
            <b/>
            <sz val="14"/>
            <color indexed="81"/>
            <rFont val="Tahoma"/>
            <family val="2"/>
          </rPr>
          <t>Place of Origin - may be an outport for feeder (CY) arbitraries or an inland origin
Format is:  City, State or ZIP Code</t>
        </r>
      </text>
    </comment>
    <comment ref="E63" authorId="2" shapeId="0" xr:uid="{00000000-0006-0000-1E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63" authorId="2" shapeId="0" xr:uid="{00000000-0006-0000-1E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63" authorId="2" shapeId="0" xr:uid="{00000000-0006-0000-1E00-000022000000}">
      <text>
        <r>
          <rPr>
            <b/>
            <sz val="14"/>
            <color indexed="81"/>
            <rFont val="Tahoma"/>
            <family val="2"/>
          </rPr>
          <t>Indicate whether or not door service is included in the arbitrary rate</t>
        </r>
      </text>
    </comment>
    <comment ref="H63" authorId="2" shapeId="0" xr:uid="{00000000-0006-0000-1E00-000023000000}">
      <text>
        <r>
          <rPr>
            <b/>
            <sz val="14"/>
            <color indexed="81"/>
            <rFont val="Tahoma"/>
            <family val="2"/>
          </rPr>
          <t>Input the rate in this field when the same amount applies for all container sizes</t>
        </r>
      </text>
    </comment>
    <comment ref="N63" authorId="2" shapeId="0" xr:uid="{00000000-0006-0000-1E00-000024000000}">
      <text>
        <r>
          <rPr>
            <b/>
            <sz val="14"/>
            <color indexed="81"/>
            <rFont val="Tahoma"/>
            <family val="2"/>
          </rPr>
          <t>Each Arbitrary applies only to FAK / Bullets as specifically listed in this field.</t>
        </r>
      </text>
    </comment>
    <comment ref="B76" authorId="2" shapeId="0" xr:uid="{00000000-0006-0000-1E00-000025000000}">
      <text>
        <r>
          <rPr>
            <b/>
            <sz val="14"/>
            <color indexed="81"/>
            <rFont val="Tahoma"/>
            <family val="2"/>
          </rPr>
          <t>Place of Destination - may be an outport for feeder (CY) arbitraries or an inland destination
Format is:  City, State or ZIP Code</t>
        </r>
      </text>
    </comment>
    <comment ref="E76" authorId="2" shapeId="0" xr:uid="{00000000-0006-0000-1E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76" authorId="2" shapeId="0" xr:uid="{00000000-0006-0000-1E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76" authorId="2" shapeId="0" xr:uid="{00000000-0006-0000-1E00-000028000000}">
      <text>
        <r>
          <rPr>
            <b/>
            <sz val="14"/>
            <color indexed="81"/>
            <rFont val="Tahoma"/>
            <family val="2"/>
          </rPr>
          <t>Indicate whether or not door service is included in the arbitrary rate</t>
        </r>
      </text>
    </comment>
    <comment ref="H76" authorId="2" shapeId="0" xr:uid="{00000000-0006-0000-1E00-000029000000}">
      <text>
        <r>
          <rPr>
            <b/>
            <sz val="14"/>
            <color indexed="81"/>
            <rFont val="Tahoma"/>
            <family val="2"/>
          </rPr>
          <t>Input the rate in this field when the same amount applies for all container sizes</t>
        </r>
      </text>
    </comment>
    <comment ref="N76" authorId="2" shapeId="0" xr:uid="{00000000-0006-0000-1E00-00002A000000}">
      <text>
        <r>
          <rPr>
            <b/>
            <sz val="14"/>
            <color indexed="81"/>
            <rFont val="Tahoma"/>
            <family val="2"/>
          </rPr>
          <t>Each Arbitrary applies only to FAK / Bullets as specifically listed in this field.</t>
        </r>
      </text>
    </comment>
    <comment ref="L86" authorId="2" shapeId="0" xr:uid="{00000000-0006-0000-1E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59" authorId="2" shapeId="0" xr:uid="{00000000-0006-0000-1E00-00002C000000}">
      <text>
        <r>
          <rPr>
            <sz val="12"/>
            <color indexed="81"/>
            <rFont val="Tahoma"/>
            <family val="2"/>
          </rPr>
          <t>Select the bullet for which the exception applies.
If exception applies to all bullets, select "ALL".</t>
        </r>
      </text>
    </comment>
    <comment ref="B159" authorId="2" shapeId="0" xr:uid="{00000000-0006-0000-1E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59" authorId="2" shapeId="0" xr:uid="{00000000-0006-0000-1E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59" authorId="2" shapeId="0" xr:uid="{00000000-0006-0000-1E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59" authorId="2" shapeId="0" xr:uid="{00000000-0006-0000-1E00-000030000000}">
      <text>
        <r>
          <rPr>
            <sz val="12"/>
            <color indexed="81"/>
            <rFont val="Tahoma"/>
            <family val="2"/>
          </rPr>
          <t>Select "OR" from the drop down list if condition applies to Operating Reefers</t>
        </r>
      </text>
    </comment>
    <comment ref="H159" authorId="2" shapeId="0" xr:uid="{00000000-0006-0000-1E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59" authorId="2" shapeId="0" xr:uid="{00000000-0006-0000-1E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59" authorId="2" shapeId="0" xr:uid="{00000000-0006-0000-1E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59" authorId="2" shapeId="0" xr:uid="{00000000-0006-0000-1E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59" authorId="2" shapeId="0" xr:uid="{00000000-0006-0000-1E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172" authorId="2" shapeId="0" xr:uid="{00000000-0006-0000-1E00-000036000000}">
      <text>
        <r>
          <rPr>
            <sz val="12"/>
            <color indexed="81"/>
            <rFont val="Tahoma"/>
            <family val="2"/>
          </rPr>
          <t>Select the bullet for which the exception applies.
If exception applies to all bullets, select "ALL".</t>
        </r>
      </text>
    </comment>
    <comment ref="B172" authorId="2" shapeId="0" xr:uid="{00000000-0006-0000-1E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72" authorId="2" shapeId="0" xr:uid="{00000000-0006-0000-1E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72" authorId="2" shapeId="0" xr:uid="{00000000-0006-0000-1E00-000039000000}">
      <text>
        <r>
          <rPr>
            <sz val="12"/>
            <color indexed="81"/>
            <rFont val="Tahoma"/>
            <family val="2"/>
          </rPr>
          <t>If any exceptional charges are offered, then the currency is required to be shown.</t>
        </r>
      </text>
    </comment>
    <comment ref="O172" authorId="2" shapeId="0" xr:uid="{00000000-0006-0000-1E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172" authorId="2" shapeId="0" xr:uid="{00000000-0006-0000-1E00-00003B000000}">
      <text>
        <r>
          <rPr>
            <sz val="12"/>
            <color indexed="81"/>
            <rFont val="Tahoma"/>
            <family val="2"/>
          </rPr>
          <t>Select "OR" from the drop down list if condition applies to Operating Reefers</t>
        </r>
      </text>
    </comment>
    <comment ref="Q172" authorId="2" shapeId="0" xr:uid="{00000000-0006-0000-1E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172" authorId="2" shapeId="0" xr:uid="{00000000-0006-0000-1E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172" authorId="2" shapeId="0" xr:uid="{00000000-0006-0000-1E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172" authorId="2" shapeId="0" xr:uid="{00000000-0006-0000-1E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172" authorId="2" shapeId="0" xr:uid="{00000000-0006-0000-1E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sharedStrings.xml><?xml version="1.0" encoding="utf-8"?>
<sst xmlns="http://schemas.openxmlformats.org/spreadsheetml/2006/main" count="4465" uniqueCount="1090">
  <si>
    <t>24-0182</t>
  </si>
  <si>
    <t>Louis Dreyfus Company Cotton LLC</t>
  </si>
  <si>
    <t>CMDU#044</t>
  </si>
  <si>
    <t>A-2</t>
  </si>
  <si>
    <t>OUTBOUND FAR EAST (USEC&amp;USGC-ASIA)</t>
  </si>
  <si>
    <t>FF</t>
  </si>
  <si>
    <t>Foreign to Foreign</t>
  </si>
  <si>
    <t>ALL</t>
  </si>
  <si>
    <t>Service Contract:</t>
  </si>
  <si>
    <t>TERM 6</t>
  </si>
  <si>
    <t>Amendment Number:</t>
  </si>
  <si>
    <t>Merchant Name:</t>
  </si>
  <si>
    <t>Appendix:</t>
  </si>
  <si>
    <t>Trade Service:</t>
  </si>
  <si>
    <t xml:space="preserve">TARIFF applicability </t>
  </si>
  <si>
    <t>OUB</t>
  </si>
  <si>
    <t>COMMODITY  INDEX</t>
  </si>
  <si>
    <t>- Unless otherwise indicated, excludes temperature controlled cargo, hazardous cargo, cargo requiring special handling and/or equipment, overweight containers.</t>
  </si>
  <si>
    <t xml:space="preserve">FAK/Bullets </t>
  </si>
  <si>
    <t>Description</t>
  </si>
  <si>
    <t>Named Account</t>
  </si>
  <si>
    <t>Partner Code</t>
  </si>
  <si>
    <t>Bullet 1</t>
  </si>
  <si>
    <t>Cotton</t>
  </si>
  <si>
    <t>Bullet 1 A</t>
  </si>
  <si>
    <t>Bullet 1 - TEXHONG</t>
  </si>
  <si>
    <t>Bullet 1-THIEN NAM</t>
  </si>
  <si>
    <t>Port Group Codes</t>
  </si>
  <si>
    <t>USWC (1)</t>
  </si>
  <si>
    <t>Los Angeles, Long Beach</t>
  </si>
  <si>
    <t>USWC (Cotton)</t>
  </si>
  <si>
    <t>Los Angeles, Long Beach, Oakland</t>
  </si>
  <si>
    <t>RATES CONDITIONS</t>
  </si>
  <si>
    <r>
      <t xml:space="preserve">Rates in USD unless otherwise specified. </t>
    </r>
    <r>
      <rPr>
        <sz val="12"/>
        <color indexed="53"/>
        <rFont val="Times New Roman"/>
        <family val="1"/>
      </rPr>
      <t>Surcharges listed per line item are exceptions to Note 2 applicability.</t>
    </r>
  </si>
  <si>
    <t>For Place of Receipt indicate origin of cargo</t>
  </si>
  <si>
    <t>For Place of Intermodal Delivery indicate point and state. Mode:  PORT=CY, RAIL=R (RAMP), MOTOR=M , RAIL/MOTOR=RM , BARGE=B, RAIL/BARGE=RB (RAMP), MOTOR/BARGE=BM</t>
  </si>
  <si>
    <t>FAK/ BULLETS</t>
  </si>
  <si>
    <t>Place of Receipt</t>
  </si>
  <si>
    <t>POL</t>
  </si>
  <si>
    <t>POD</t>
  </si>
  <si>
    <t>Place of Delivery</t>
  </si>
  <si>
    <t>MODE</t>
  </si>
  <si>
    <t>SDD (Origin; Dest)</t>
  </si>
  <si>
    <t>Curr</t>
  </si>
  <si>
    <t>D20</t>
  </si>
  <si>
    <t>D40</t>
  </si>
  <si>
    <t>H40</t>
  </si>
  <si>
    <t>H45</t>
  </si>
  <si>
    <t>DTHC</t>
  </si>
  <si>
    <t>Port Access Fee</t>
  </si>
  <si>
    <t>Effective date</t>
  </si>
  <si>
    <t>Expiration Date</t>
  </si>
  <si>
    <t>Note</t>
  </si>
  <si>
    <t>IPI Construction</t>
  </si>
  <si>
    <t>Appl/ Not Appl</t>
  </si>
  <si>
    <t>CY/CY</t>
  </si>
  <si>
    <t>N/N</t>
  </si>
  <si>
    <t>USD</t>
  </si>
  <si>
    <t>Included</t>
  </si>
  <si>
    <t>1,2,4</t>
  </si>
  <si>
    <t>B</t>
  </si>
  <si>
    <t>Chongqing</t>
  </si>
  <si>
    <t>Da Nang</t>
  </si>
  <si>
    <t>Fuqing</t>
  </si>
  <si>
    <t>Not Applicable</t>
  </si>
  <si>
    <t>Haiphong</t>
  </si>
  <si>
    <t>Ho Chi Minh</t>
  </si>
  <si>
    <t>Huangpu</t>
  </si>
  <si>
    <t>CY/M</t>
  </si>
  <si>
    <t>Lianyungang</t>
  </si>
  <si>
    <t>Nantong</t>
  </si>
  <si>
    <t>Ningbo</t>
  </si>
  <si>
    <t>Qingdao</t>
  </si>
  <si>
    <t>Rugao</t>
  </si>
  <si>
    <t>Shanghai</t>
  </si>
  <si>
    <t>Vung Tau</t>
  </si>
  <si>
    <t>Binh Duong</t>
  </si>
  <si>
    <t>CY/B</t>
  </si>
  <si>
    <t>Cat Lai</t>
  </si>
  <si>
    <t>Dong Nai</t>
  </si>
  <si>
    <t>ICD Tanemaxco</t>
  </si>
  <si>
    <t>ICD Transimex</t>
  </si>
  <si>
    <t>Phuoc Long</t>
  </si>
  <si>
    <t>Wuhan</t>
  </si>
  <si>
    <t>Xiamen</t>
  </si>
  <si>
    <t>Yueyang</t>
  </si>
  <si>
    <t>Zhangjiagang</t>
  </si>
  <si>
    <t>Zhanjiang</t>
  </si>
  <si>
    <t>Zhuhai</t>
  </si>
  <si>
    <t>Applicable</t>
  </si>
  <si>
    <t>ICD Transimex, VN</t>
  </si>
  <si>
    <t>TianjinXingang</t>
  </si>
  <si>
    <t>Dallas, TX</t>
  </si>
  <si>
    <t>R/CY</t>
  </si>
  <si>
    <t>Memphis, TN</t>
  </si>
  <si>
    <t>Dalian</t>
  </si>
  <si>
    <t>OAKLAND</t>
  </si>
  <si>
    <t>REEFER</t>
  </si>
  <si>
    <t>RF20</t>
  </si>
  <si>
    <t>RF40</t>
  </si>
  <si>
    <t>RH40</t>
  </si>
  <si>
    <t>Type</t>
  </si>
  <si>
    <t>Shipper own</t>
  </si>
  <si>
    <t>Hazardous</t>
  </si>
  <si>
    <t>Operated 
Yes / No</t>
  </si>
  <si>
    <t>SOC
COC</t>
  </si>
  <si>
    <t>Yes / No</t>
  </si>
  <si>
    <t>SPECIAL EQUIPMENT, HAZARDOUS, SOC, OOG...</t>
  </si>
  <si>
    <t>Eq type (OT, FR…)</t>
  </si>
  <si>
    <t>OOG</t>
  </si>
  <si>
    <t>OT</t>
  </si>
  <si>
    <t>FR</t>
  </si>
  <si>
    <t>IG (In gauge)
OOG (Out Of Gauge)</t>
  </si>
  <si>
    <t>ORIGIN ARBITRARY TABLE</t>
  </si>
  <si>
    <t>Rates in USD unless otherwise specified.</t>
  </si>
  <si>
    <t xml:space="preserve">APPLICATION FIELD </t>
  </si>
  <si>
    <t>APPLICABLE FOR FAK U.O.S - ANY BULLET EXCEPTIONS TO BE STATED IN THE 'BULLET EXCEPTIONS' COLUMN</t>
  </si>
  <si>
    <t>For Place of Intermodal Receipt indicate point and state. Mode:  RAIL=R (RAMP), MOTOR=M, RAIL/MOTOR=RM, FEEDER=CY, BARGE=B, RAIL/BARGE=RB (RAMP), BARGE/MOTOR=BM</t>
  </si>
  <si>
    <t>COUNTRY</t>
  </si>
  <si>
    <t>SDD (Origin)</t>
  </si>
  <si>
    <t>Per container</t>
  </si>
  <si>
    <t>Bullet Exceptions</t>
  </si>
  <si>
    <t>Inland precarriage fuel charge</t>
  </si>
  <si>
    <t>Drop and Pull Export Side</t>
  </si>
  <si>
    <t>R</t>
  </si>
  <si>
    <t>N</t>
  </si>
  <si>
    <t xml:space="preserve">DESTINATION ARBITRARY TABLE </t>
  </si>
  <si>
    <t>For Place of Delivery indicate destination of cargo</t>
  </si>
  <si>
    <t>For Place of Intermodal Delivery indicate point and state. Mode:  RAIL=R (RAMP), MOTOR=M, RAIL/MOTOR=RM, FEEDER=CY, BARGE=B, RAIL/BARGE=RB (RAMP), BARGE/MOTOR=BM</t>
  </si>
  <si>
    <t>SDD (Dest)</t>
  </si>
  <si>
    <t>Inland oncarriage fuel charge</t>
  </si>
  <si>
    <t>Drop and Pull Import Side</t>
  </si>
  <si>
    <t>M</t>
  </si>
  <si>
    <t>Note 1</t>
  </si>
  <si>
    <t>COMMON / GENERAL TARIFF</t>
  </si>
  <si>
    <t>1a)</t>
  </si>
  <si>
    <t>Refer to Boiler Plate for additional rate terms and conditions if any.</t>
  </si>
  <si>
    <t>Note2:</t>
  </si>
  <si>
    <t>Container type</t>
  </si>
  <si>
    <t>Effective Date</t>
  </si>
  <si>
    <t>Applicable Port</t>
  </si>
  <si>
    <t>Final place of delivery</t>
  </si>
  <si>
    <r>
      <t>You must state Applicable, Not applicable. Any amount shown is deemed fixed unless otherwise stated</t>
    </r>
    <r>
      <rPr>
        <sz val="12"/>
        <color indexed="22"/>
        <rFont val="Times New Roman"/>
        <family val="1"/>
      </rPr>
      <t xml:space="preserve"> and must be in USD per D40 for each.</t>
    </r>
  </si>
  <si>
    <t>General Surcharges valid to all rates unless otherwise specified</t>
  </si>
  <si>
    <t>ACS export</t>
  </si>
  <si>
    <t>BAF</t>
  </si>
  <si>
    <t>CAF</t>
  </si>
  <si>
    <t>Container Cleaning Dest</t>
  </si>
  <si>
    <t>Container Inspection</t>
  </si>
  <si>
    <t>Container Management Fee</t>
  </si>
  <si>
    <t>CPC</t>
  </si>
  <si>
    <t>CSF</t>
  </si>
  <si>
    <t>CTR Maintenance Dest</t>
  </si>
  <si>
    <t>Delivery Order Fee</t>
  </si>
  <si>
    <t>EIS Origin</t>
  </si>
  <si>
    <t>EIS Destination</t>
  </si>
  <si>
    <t>Exp Doc Fee</t>
  </si>
  <si>
    <t>Export Declaration</t>
  </si>
  <si>
    <t>GRI</t>
  </si>
  <si>
    <t>Hazardous fees</t>
  </si>
  <si>
    <t>IDS Prec Additional</t>
  </si>
  <si>
    <t>Import Doc Fee</t>
  </si>
  <si>
    <t>Oncarriage Hazardous Charge</t>
  </si>
  <si>
    <t>Operation Cost Recovery</t>
  </si>
  <si>
    <t>OTHC</t>
  </si>
  <si>
    <t>PCS Destination</t>
  </si>
  <si>
    <t>PCS Origin</t>
  </si>
  <si>
    <t>P/C EIFS</t>
  </si>
  <si>
    <t>Pre-Carriage Emergency surcharge</t>
  </si>
  <si>
    <t>Precarriage Hazardous Charge</t>
  </si>
  <si>
    <t>20+</t>
  </si>
  <si>
    <t>Shipper Owned Container</t>
  </si>
  <si>
    <t>40+</t>
  </si>
  <si>
    <t>Tri-axle/Super Chassis Precarriage</t>
  </si>
  <si>
    <t>End of note 2</t>
  </si>
  <si>
    <t>* U.O.S = UNLESS OTHERWISE SPECIFIED</t>
  </si>
  <si>
    <t>General Rate Increase (GRI)</t>
  </si>
  <si>
    <t>Eq Type (OT, RF…)</t>
  </si>
  <si>
    <t>Fixed, OSPF, % or As per mutual agreement</t>
  </si>
  <si>
    <t>FAK/ Bullets</t>
  </si>
  <si>
    <t>Application date</t>
  </si>
  <si>
    <t>Origin</t>
  </si>
  <si>
    <t>Destination</t>
  </si>
  <si>
    <t>Peak Season Surcharge (PSS)</t>
  </si>
  <si>
    <t>Note 3</t>
  </si>
  <si>
    <t>OSPF</t>
  </si>
  <si>
    <t xml:space="preserve">Rate/Surcharge/Arbitrary applicability for equipment not otherwise specified: </t>
  </si>
  <si>
    <t>Rates calculated using formula shall be rounded up to the nearest USD 5.00.</t>
  </si>
  <si>
    <t>3a)</t>
  </si>
  <si>
    <t>Reference</t>
  </si>
  <si>
    <t>Rate</t>
  </si>
  <si>
    <t>Note 4</t>
  </si>
  <si>
    <t>Comments</t>
  </si>
  <si>
    <t>Term 101 Exceptions</t>
  </si>
  <si>
    <t>Free Time mentioned in this section are exceptions to the conditions defined in the governing tariff(s)</t>
  </si>
  <si>
    <t>Mandatory Fields</t>
  </si>
  <si>
    <t>Free Time Type</t>
  </si>
  <si>
    <t>Total Days Granted</t>
  </si>
  <si>
    <t>Equipment Type (D, R, OT, FR)</t>
  </si>
  <si>
    <t>Operating Reefer?</t>
  </si>
  <si>
    <t>Notes</t>
  </si>
  <si>
    <t>I</t>
  </si>
  <si>
    <t>C</t>
  </si>
  <si>
    <t>D</t>
  </si>
  <si>
    <t>Merged</t>
  </si>
  <si>
    <t>Detention</t>
  </si>
  <si>
    <t>HK</t>
  </si>
  <si>
    <t>Demurrage (NOT in US)</t>
  </si>
  <si>
    <t>E</t>
  </si>
  <si>
    <t>Demurrage (In US ONLY)</t>
  </si>
  <si>
    <t>W</t>
  </si>
  <si>
    <t>Free Time and Charges mentioned in this section are exceptions to the conditions defined in the governing tariff(s)</t>
  </si>
  <si>
    <t>Currency</t>
  </si>
  <si>
    <t>Scale for Exceptional Charges</t>
  </si>
  <si>
    <t>From Day (A)</t>
  </si>
  <si>
    <t>Rate per Day (A)</t>
  </si>
  <si>
    <t>From Day (B)</t>
  </si>
  <si>
    <t>Rate per Day (B)</t>
  </si>
  <si>
    <t>From Day (C)</t>
  </si>
  <si>
    <t>Rate per Day (C)</t>
  </si>
  <si>
    <t>From Day (D)</t>
  </si>
  <si>
    <t>Rate per Day (D)</t>
  </si>
  <si>
    <t>USD - US Dollar</t>
  </si>
  <si>
    <t>TH</t>
  </si>
  <si>
    <t>Charge Automation</t>
  </si>
  <si>
    <t>Applicability</t>
  </si>
  <si>
    <t>Shipper Own Container</t>
  </si>
  <si>
    <t>Flat Rack</t>
  </si>
  <si>
    <t>Open Top</t>
  </si>
  <si>
    <t>Reefer</t>
  </si>
  <si>
    <t>Tank</t>
  </si>
  <si>
    <t>Out of Gauge</t>
  </si>
  <si>
    <t>Garment on Hanger</t>
  </si>
  <si>
    <t>Follow Governing Tariff</t>
  </si>
  <si>
    <t>Cotton in bales</t>
  </si>
  <si>
    <t>Bullet 1-TEXHONG</t>
  </si>
  <si>
    <t>USEC (1)</t>
  </si>
  <si>
    <t>New York, Norfolk, Charleston, Savannah</t>
  </si>
  <si>
    <t>USEC (2)</t>
  </si>
  <si>
    <t>New York, Norfolk, Savannah</t>
  </si>
  <si>
    <t>USGC (1)</t>
  </si>
  <si>
    <t>Houston, Mobile</t>
  </si>
  <si>
    <t>SAV/CHS</t>
  </si>
  <si>
    <t>Charleston, Savannah</t>
  </si>
  <si>
    <t>Houston</t>
  </si>
  <si>
    <t>1,650 </t>
  </si>
  <si>
    <t>1,750 </t>
  </si>
  <si>
    <t>1,400 </t>
  </si>
  <si>
    <t>1,550 </t>
  </si>
  <si>
    <t>950 </t>
  </si>
  <si>
    <t>1,600 </t>
  </si>
  <si>
    <t>Mobile</t>
  </si>
  <si>
    <t>Dafeng</t>
  </si>
  <si>
    <t>1,800 </t>
  </si>
  <si>
    <t>1,450 </t>
  </si>
  <si>
    <t>1,225 </t>
  </si>
  <si>
    <t>1,250 </t>
  </si>
  <si>
    <t>1,150 </t>
  </si>
  <si>
    <t>1,300 </t>
  </si>
  <si>
    <t>1,100 </t>
  </si>
  <si>
    <t>1,500 </t>
  </si>
  <si>
    <t>Maanshan</t>
  </si>
  <si>
    <t>1,350 </t>
  </si>
  <si>
    <t>Tianjinxingang</t>
  </si>
  <si>
    <t>Cat Lai, VN</t>
  </si>
  <si>
    <t>975 </t>
  </si>
  <si>
    <t>Ho Chi Minh, VN</t>
  </si>
  <si>
    <t>CY/R</t>
  </si>
  <si>
    <t>1,125 </t>
  </si>
  <si>
    <t>1,075 </t>
  </si>
  <si>
    <t>1,200 </t>
  </si>
  <si>
    <t>600 </t>
  </si>
  <si>
    <t>1,000 </t>
  </si>
  <si>
    <t>Charleston</t>
  </si>
  <si>
    <t>200 </t>
  </si>
  <si>
    <t>Norfolk</t>
  </si>
  <si>
    <t>Savannah</t>
  </si>
  <si>
    <t>Greer, SC</t>
  </si>
  <si>
    <t>1,850 </t>
  </si>
  <si>
    <t>Fuzhou</t>
  </si>
  <si>
    <t>625 </t>
  </si>
  <si>
    <t>275 </t>
  </si>
  <si>
    <t>500 </t>
  </si>
  <si>
    <t>550 </t>
  </si>
  <si>
    <t>400 </t>
  </si>
  <si>
    <t>350 </t>
  </si>
  <si>
    <t>450 </t>
  </si>
  <si>
    <t>R/B</t>
  </si>
  <si>
    <t>X</t>
  </si>
  <si>
    <t>R/M</t>
  </si>
  <si>
    <t>650 </t>
  </si>
  <si>
    <t>835 </t>
  </si>
  <si>
    <t>1,050 </t>
  </si>
  <si>
    <t>575 </t>
  </si>
  <si>
    <t>480 </t>
  </si>
  <si>
    <t>785 </t>
  </si>
  <si>
    <t>CFC</t>
  </si>
  <si>
    <t>Contingency Charge</t>
  </si>
  <si>
    <t>Security Origin</t>
  </si>
  <si>
    <t>Wharfage (Origin)</t>
  </si>
  <si>
    <t>Custom clearance destination</t>
  </si>
  <si>
    <t>Emergency Terminal Congestion</t>
  </si>
  <si>
    <t>Extra Container Handling Dest</t>
  </si>
  <si>
    <t>Extra Risk (Destination)</t>
  </si>
  <si>
    <t>Port Dues Dest</t>
  </si>
  <si>
    <t>PSC Destination</t>
  </si>
  <si>
    <t>Purchasing Power Rebate</t>
  </si>
  <si>
    <t>Security Destination</t>
  </si>
  <si>
    <t>Wharfage (Destination)</t>
  </si>
  <si>
    <t>Red Sea Surcharge</t>
  </si>
  <si>
    <t>Term Gate Out</t>
  </si>
  <si>
    <t>Panama Canal Adj Factor</t>
  </si>
  <si>
    <t>Piracy Surcharge</t>
  </si>
  <si>
    <t>Y</t>
  </si>
  <si>
    <t>N/Y</t>
  </si>
  <si>
    <t>Harbor Dues</t>
  </si>
  <si>
    <t>Oncarriage Barge</t>
  </si>
  <si>
    <t>Winter Surcharge</t>
  </si>
  <si>
    <t>O/C Haulage</t>
  </si>
  <si>
    <t>Local Port Charges Origin</t>
  </si>
  <si>
    <t>Terminal Gate Out Fee</t>
  </si>
  <si>
    <t>Container Service</t>
  </si>
  <si>
    <t>Bunker Recovery Charge</t>
  </si>
  <si>
    <t>ICD Precarriage</t>
  </si>
  <si>
    <t>Brazil Imp Doc Fee</t>
  </si>
  <si>
    <t>CUC (CH)</t>
  </si>
  <si>
    <t>Port Access Fee Destination</t>
  </si>
  <si>
    <t>PSS</t>
  </si>
  <si>
    <t>Reefer PTI</t>
  </si>
  <si>
    <t>Term Gate In</t>
  </si>
  <si>
    <t>X-Ray</t>
  </si>
  <si>
    <t>40ST</t>
  </si>
  <si>
    <t>40HC</t>
  </si>
  <si>
    <t>45HC</t>
  </si>
  <si>
    <t>N/A</t>
  </si>
  <si>
    <t>For Foreign to Foreign rates, individual SQ numbers must be assigned</t>
  </si>
  <si>
    <r>
      <t xml:space="preserve">Rates in USD unless otherwise specified. </t>
    </r>
    <r>
      <rPr>
        <b/>
        <sz val="12"/>
        <color indexed="53"/>
        <rFont val="Times New Roman"/>
        <family val="1"/>
      </rPr>
      <t>Surcharges listed per line item are exceptions to Note 2 applicability.</t>
    </r>
  </si>
  <si>
    <t>Drop and Pull</t>
  </si>
  <si>
    <r>
      <t>You must state Applicable, Not applicable. Any amount shown is deemed fixed unless otherwise stated</t>
    </r>
    <r>
      <rPr>
        <b/>
        <sz val="12"/>
        <color indexed="22"/>
        <rFont val="Times New Roman"/>
        <family val="1"/>
      </rPr>
      <t xml:space="preserve"> and must be in USD per D40 for each.</t>
    </r>
  </si>
  <si>
    <t>Panama</t>
  </si>
  <si>
    <t>EXPORT DEC (ENS)</t>
  </si>
  <si>
    <t>Doc fee</t>
  </si>
  <si>
    <t>RCS</t>
  </si>
  <si>
    <t>GOH</t>
  </si>
  <si>
    <r>
      <t>E</t>
    </r>
    <r>
      <rPr>
        <b/>
        <sz val="12"/>
        <rFont val="Times New Roman"/>
        <family val="1"/>
      </rPr>
      <t xml:space="preserve">xport / </t>
    </r>
    <r>
      <rPr>
        <b/>
        <u/>
        <sz val="12"/>
        <rFont val="Times New Roman"/>
        <family val="1"/>
      </rPr>
      <t>I</t>
    </r>
    <r>
      <rPr>
        <b/>
        <sz val="12"/>
        <rFont val="Times New Roman"/>
        <family val="1"/>
      </rPr>
      <t>mport</t>
    </r>
  </si>
  <si>
    <r>
      <t>C</t>
    </r>
    <r>
      <rPr>
        <b/>
        <sz val="12"/>
        <rFont val="Times New Roman"/>
        <family val="1"/>
      </rPr>
      <t xml:space="preserve">alendar / </t>
    </r>
    <r>
      <rPr>
        <b/>
        <u/>
        <sz val="12"/>
        <rFont val="Times New Roman"/>
        <family val="1"/>
      </rPr>
      <t>W</t>
    </r>
    <r>
      <rPr>
        <b/>
        <sz val="12"/>
        <rFont val="Times New Roman"/>
        <family val="1"/>
      </rPr>
      <t>orking</t>
    </r>
  </si>
  <si>
    <t xml:space="preserve">Template INBOUND OUTBOUND </t>
  </si>
  <si>
    <t>V40</t>
  </si>
  <si>
    <t>Charges</t>
  </si>
  <si>
    <t>Prepaid/collect</t>
  </si>
  <si>
    <t>Text / Calc</t>
  </si>
  <si>
    <t>Level of calc</t>
  </si>
  <si>
    <t>Exception Charges</t>
  </si>
  <si>
    <t>ACS Export</t>
  </si>
  <si>
    <t>Alameda Corridor Surcharge export</t>
  </si>
  <si>
    <t>CAR12</t>
  </si>
  <si>
    <t>Prepaid</t>
  </si>
  <si>
    <t>Calc</t>
  </si>
  <si>
    <t>Cargo</t>
  </si>
  <si>
    <t>ACS Import</t>
  </si>
  <si>
    <t>Alameda Corridor Surcharge import</t>
  </si>
  <si>
    <t>CAR10</t>
  </si>
  <si>
    <t>Alcohol Surcharge, Oncarriage</t>
  </si>
  <si>
    <t>On Carriage, Alcohol Surcharge</t>
  </si>
  <si>
    <t>CAR64</t>
  </si>
  <si>
    <t>Collect</t>
  </si>
  <si>
    <t>Alcohol Surcharge, Precarriage</t>
  </si>
  <si>
    <t>Pre Carriage, Alcohol Surcharge</t>
  </si>
  <si>
    <t>CAR14</t>
  </si>
  <si>
    <t>Atmosphere Control</t>
  </si>
  <si>
    <t>Atmosphere Control Transport Unit Charge</t>
  </si>
  <si>
    <t>FRT12</t>
  </si>
  <si>
    <t>Bunker Adjustment Factor</t>
  </si>
  <si>
    <t>BAF03</t>
  </si>
  <si>
    <t>Bar Lock Security Device</t>
  </si>
  <si>
    <t>SEA07</t>
  </si>
  <si>
    <t>Benin Freight Tax</t>
  </si>
  <si>
    <t xml:space="preserve">Benin Freight Tax </t>
  </si>
  <si>
    <t>TAX08</t>
  </si>
  <si>
    <t>Bio Security Fee - HI</t>
  </si>
  <si>
    <t>Bio Security Facilitation Fee - HI</t>
  </si>
  <si>
    <t>SUR57</t>
  </si>
  <si>
    <t>Bio Security Fee - NZ</t>
  </si>
  <si>
    <t>Bio Security Facilitation Fee - NZ</t>
  </si>
  <si>
    <t>SUR59</t>
  </si>
  <si>
    <t>Biofuel +</t>
  </si>
  <si>
    <t>ENV04</t>
  </si>
  <si>
    <t>Brazil Exp Doc Fee</t>
  </si>
  <si>
    <t>Export BL Documentation Fee - Brazil only</t>
  </si>
  <si>
    <t>FEE26</t>
  </si>
  <si>
    <t>BL</t>
  </si>
  <si>
    <t>Import BL Documentation Fee - Brazil only</t>
  </si>
  <si>
    <t>FEE30</t>
  </si>
  <si>
    <t>BAF08</t>
  </si>
  <si>
    <t>Currency Adjustment Factor</t>
  </si>
  <si>
    <t>CAF13</t>
  </si>
  <si>
    <t>Carbon Offset</t>
  </si>
  <si>
    <t>ENV00</t>
  </si>
  <si>
    <t>Carrier Roll Fee</t>
  </si>
  <si>
    <t>FEE18</t>
  </si>
  <si>
    <t>Cargo Facility Charge</t>
  </si>
  <si>
    <t>POR17</t>
  </si>
  <si>
    <t>Chassis Admin Fee On/C</t>
  </si>
  <si>
    <t>Chassis Administration Fee On-Carriage</t>
  </si>
  <si>
    <t>CAR63</t>
  </si>
  <si>
    <t>Cold Treatment</t>
  </si>
  <si>
    <t>Cold Treatment Service (Fruit Fly Infestation)</t>
  </si>
  <si>
    <t>FRT15</t>
  </si>
  <si>
    <t>Container Cleaning Surcharge Destination</t>
  </si>
  <si>
    <t>CTR33</t>
  </si>
  <si>
    <t>Container Cleaning Orig</t>
  </si>
  <si>
    <t>Container Cleaning Surcharge Origin</t>
  </si>
  <si>
    <t>CTR66</t>
  </si>
  <si>
    <t>Container Grade Service</t>
  </si>
  <si>
    <t>CTR39</t>
  </si>
  <si>
    <t>Container Inspection Fee/Survey Fee</t>
  </si>
  <si>
    <t>FEE85</t>
  </si>
  <si>
    <t>CTR09</t>
  </si>
  <si>
    <t>Container Service Charge</t>
  </si>
  <si>
    <t>CSC10</t>
  </si>
  <si>
    <t>FRT40</t>
  </si>
  <si>
    <t>Chassis Provision Charge</t>
  </si>
  <si>
    <t>POR74</t>
  </si>
  <si>
    <t>Carrier Security Charge</t>
  </si>
  <si>
    <t>ISS01</t>
  </si>
  <si>
    <t>Container Maintenance Charge Destination</t>
  </si>
  <si>
    <t>CTR32</t>
  </si>
  <si>
    <t>CTR Maintenance Orig</t>
  </si>
  <si>
    <t>Container Maintenance Charge Origin</t>
  </si>
  <si>
    <t>CTR34</t>
  </si>
  <si>
    <t>Chassis Usage Charge (Carrier-haulage)</t>
  </si>
  <si>
    <t>CAR09</t>
  </si>
  <si>
    <t>CUC (MH)</t>
  </si>
  <si>
    <t>Chassis Usage Charge Merchant-haulage)</t>
  </si>
  <si>
    <t>CAR11</t>
  </si>
  <si>
    <t>CUS18</t>
  </si>
  <si>
    <t>Custom clearance dest</t>
  </si>
  <si>
    <t>Custom clearance origin</t>
  </si>
  <si>
    <t>CUS17</t>
  </si>
  <si>
    <t>CV Serenity 1</t>
  </si>
  <si>
    <t>Cargo Value Serenity 1</t>
  </si>
  <si>
    <t>CVS01</t>
  </si>
  <si>
    <t>CV Serenity 1 Collect</t>
  </si>
  <si>
    <t>Cargo Value Serenity 1 Collect</t>
  </si>
  <si>
    <t>CV Serenity 2</t>
  </si>
  <si>
    <t>Cargo Value Serenity 2</t>
  </si>
  <si>
    <t>CVS02</t>
  </si>
  <si>
    <t>CV Serenity 2 Collect</t>
  </si>
  <si>
    <t>Cargo Value Serenity 2 Collect</t>
  </si>
  <si>
    <t>CV Serenity 3</t>
  </si>
  <si>
    <t>Cargo Value Serenity 3</t>
  </si>
  <si>
    <t>CVS03</t>
  </si>
  <si>
    <t>CV Serenity 3 Collect</t>
  </si>
  <si>
    <t>Cargo Value Serenity 3 Collect</t>
  </si>
  <si>
    <t>CV Serenity Personal</t>
  </si>
  <si>
    <t>Cargo Value Serenity Personalized</t>
  </si>
  <si>
    <t>CVS00</t>
  </si>
  <si>
    <t>CV Serenity Personal Collect</t>
  </si>
  <si>
    <t>Cargo Value Serenity Personalized Collect</t>
  </si>
  <si>
    <t>Damage Container Risk</t>
  </si>
  <si>
    <t>Damage to Container Risk charge</t>
  </si>
  <si>
    <t>DTC00</t>
  </si>
  <si>
    <t>Delivery Order Fee - Special Requirement, Carrier</t>
  </si>
  <si>
    <t>DA044</t>
  </si>
  <si>
    <t>Detention Admin Fee</t>
  </si>
  <si>
    <t>Detention Administration Fee</t>
  </si>
  <si>
    <t>DA035</t>
  </si>
  <si>
    <t>Diversion Fee</t>
  </si>
  <si>
    <t>Diversion / Change of Destination Fee</t>
  </si>
  <si>
    <t>FRT97</t>
  </si>
  <si>
    <t>Doc Amendment Fee</t>
  </si>
  <si>
    <t>Documentation Amendment Fee</t>
  </si>
  <si>
    <t>DA012</t>
  </si>
  <si>
    <t>Driver Detention Fee On/c</t>
  </si>
  <si>
    <t>Driver Detention Fee at Destination Waiting Hrs</t>
  </si>
  <si>
    <t>CAR53</t>
  </si>
  <si>
    <t>Driver Detention On/C</t>
  </si>
  <si>
    <t>Driver Detention Fee Pre/c</t>
  </si>
  <si>
    <t>Driver Detention Fee at Origin Waiting Hrs</t>
  </si>
  <si>
    <t>CAR03</t>
  </si>
  <si>
    <t>Driver Detention Pre/C</t>
  </si>
  <si>
    <t>Store door delivery service includes one round trip dray to Merchant's facility (door). Drop and Pull (Drop and Pick) service may be provided in accordance with Carrier's governing tariff. - In the event an uneven flow of full containers to Merchant's facility prevents an empty-container match back, the subsequent return of empty containers is for the Merchant's account.</t>
  </si>
  <si>
    <t>CAR22</t>
  </si>
  <si>
    <t>TEXT</t>
  </si>
  <si>
    <t>CAR72</t>
  </si>
  <si>
    <t>Drop Off</t>
  </si>
  <si>
    <t>Drop Off Surcharge</t>
  </si>
  <si>
    <t>CAR95</t>
  </si>
  <si>
    <t>Destination THC / Destination Receiving Charge</t>
  </si>
  <si>
    <t>THC34</t>
  </si>
  <si>
    <t>EBS</t>
  </si>
  <si>
    <t>Emergency Bunker Surcharge</t>
  </si>
  <si>
    <t>BAF09</t>
  </si>
  <si>
    <t>EFS/EFAF</t>
  </si>
  <si>
    <t>Emergency Fuel Surcharge / Emergency Fuel Adjustment Factor</t>
  </si>
  <si>
    <t>BAF10</t>
  </si>
  <si>
    <t>Equipment Imbalance Surcharge at Destination</t>
  </si>
  <si>
    <t>ERS06</t>
  </si>
  <si>
    <t>EIS Dest</t>
  </si>
  <si>
    <t>Equipment Imbalance Surcharge at Origin</t>
  </si>
  <si>
    <t>ERS05</t>
  </si>
  <si>
    <t>EIS Org</t>
  </si>
  <si>
    <t>Emergency Low Water Surcharge</t>
  </si>
  <si>
    <t>POR85</t>
  </si>
  <si>
    <t>Emergency Low Water</t>
  </si>
  <si>
    <t>Emergency Terminal Congestion Surcharge / Emergency Port Surcharge</t>
  </si>
  <si>
    <t>POR80</t>
  </si>
  <si>
    <t>ERC</t>
  </si>
  <si>
    <t>Emergency Revenue Charge</t>
  </si>
  <si>
    <t>ERC01</t>
  </si>
  <si>
    <t>Export Documentation Fees - Carrier</t>
  </si>
  <si>
    <t>DA001</t>
  </si>
  <si>
    <t>Expedited Port Release</t>
  </si>
  <si>
    <t>GUA09</t>
  </si>
  <si>
    <t>Export Declaration Surcharge</t>
  </si>
  <si>
    <t>CUS16</t>
  </si>
  <si>
    <t>Export Seal Fee</t>
  </si>
  <si>
    <t>SEA06</t>
  </si>
  <si>
    <t>Extra Container Handling Charge Destination</t>
  </si>
  <si>
    <t>THC05</t>
  </si>
  <si>
    <t>Extra Container Handling Origin</t>
  </si>
  <si>
    <t>Extra Container Handling Charge Origin</t>
  </si>
  <si>
    <t>THC08</t>
  </si>
  <si>
    <t>Extra Risk Surcharge (Destination)</t>
  </si>
  <si>
    <t>WAR92</t>
  </si>
  <si>
    <t>Extra Risk (Origin)</t>
  </si>
  <si>
    <t>Extra Risk Surcharge (Origin)</t>
  </si>
  <si>
    <t>WAR42</t>
  </si>
  <si>
    <t>FAC</t>
  </si>
  <si>
    <t>Forwarding Agent Commission</t>
  </si>
  <si>
    <t>FAC43</t>
  </si>
  <si>
    <t>FAS TLC</t>
  </si>
  <si>
    <t>FAS Terms Landing Charge</t>
  </si>
  <si>
    <t>FRT98</t>
  </si>
  <si>
    <t>FRT52</t>
  </si>
  <si>
    <t>Freight Collection</t>
  </si>
  <si>
    <t>Freight Collect Surcharge (Collection Fee)</t>
  </si>
  <si>
    <t>DIS02</t>
  </si>
  <si>
    <t xml:space="preserve">Freight Collection </t>
  </si>
  <si>
    <t>Freight Tax</t>
  </si>
  <si>
    <t>Freight Tax Surcharge</t>
  </si>
  <si>
    <t>Fresh Commodities Charge</t>
  </si>
  <si>
    <t xml:space="preserve">Refrigerated Fresh Commodities Transport and Logistics </t>
  </si>
  <si>
    <t>FRT99</t>
  </si>
  <si>
    <t>Fumigation</t>
  </si>
  <si>
    <t>CTR40</t>
  </si>
  <si>
    <t>Genset Surcharge</t>
  </si>
  <si>
    <t>FEE90</t>
  </si>
  <si>
    <t>Ghana Freight Tax</t>
  </si>
  <si>
    <t>Garments on Hanger Additional</t>
  </si>
  <si>
    <t>FRT57</t>
  </si>
  <si>
    <t>Harbor Dues / Port Dues</t>
  </si>
  <si>
    <t>POR51</t>
  </si>
  <si>
    <t>Hazardous Fees</t>
  </si>
  <si>
    <t>Hazardous Fees (Ocean)</t>
  </si>
  <si>
    <t>HZD01</t>
  </si>
  <si>
    <t>HC Additional</t>
  </si>
  <si>
    <t>High Cube Additional</t>
  </si>
  <si>
    <t>FRT53</t>
  </si>
  <si>
    <t>prepaid</t>
  </si>
  <si>
    <t>Precarriage from Inland Container Depot TO POL</t>
  </si>
  <si>
    <t>CAR00</t>
  </si>
  <si>
    <t>IDDS Onc Additional</t>
  </si>
  <si>
    <t>Oncarriage Additional Intermodal Door Delivery Surcharge</t>
  </si>
  <si>
    <t>CAR54</t>
  </si>
  <si>
    <t xml:space="preserve">Intermodal Door Precarriage Additional for </t>
  </si>
  <si>
    <t>CAR04</t>
  </si>
  <si>
    <t>Import Documentation / BL fee - Carrier</t>
  </si>
  <si>
    <t>DA002</t>
  </si>
  <si>
    <t>Import Seal Fee</t>
  </si>
  <si>
    <t>SEA66</t>
  </si>
  <si>
    <t>Inland Oncarriage Fuel Charge</t>
  </si>
  <si>
    <t>Oncarriage Inland Fuel Charge</t>
  </si>
  <si>
    <t>CAR82</t>
  </si>
  <si>
    <t>Inland Precarriage Fuel Charge</t>
  </si>
  <si>
    <t xml:space="preserve">Precarriage Inland Fuel Charge </t>
  </si>
  <si>
    <t>CAR32</t>
  </si>
  <si>
    <t>IPI Premium</t>
  </si>
  <si>
    <t>FRT50</t>
  </si>
  <si>
    <t>Landing Charges</t>
  </si>
  <si>
    <t>LOC00</t>
  </si>
  <si>
    <t>Local Port Charge Dest Sanitary Fee</t>
  </si>
  <si>
    <t>Local Port Charge Destination Sanitary Fee</t>
  </si>
  <si>
    <t>LPC51</t>
  </si>
  <si>
    <t>Local Port Charge Orig Sanitary Fee</t>
  </si>
  <si>
    <t>Local Port Charge Origin Sanitary Fee</t>
  </si>
  <si>
    <t>LPC01</t>
  </si>
  <si>
    <t>Local Port Charges Destination</t>
  </si>
  <si>
    <t>LOLO Destination</t>
  </si>
  <si>
    <t>Lift-On Lift-Off Charges Destination</t>
  </si>
  <si>
    <t>LOL52</t>
  </si>
  <si>
    <t>LOLO Origin</t>
  </si>
  <si>
    <t>Lift-On Lift-Off Charges Origin</t>
  </si>
  <si>
    <t>LOL51</t>
  </si>
  <si>
    <t>Manual Booking Fee</t>
  </si>
  <si>
    <t>DA030</t>
  </si>
  <si>
    <t>Mix Bio-Fuel</t>
  </si>
  <si>
    <t>ENV06</t>
  </si>
  <si>
    <t>Mix-Biomethane</t>
  </si>
  <si>
    <t>ENV02</t>
  </si>
  <si>
    <t>Mix-Biomethane+Carbon Offset</t>
  </si>
  <si>
    <t>ENV03</t>
  </si>
  <si>
    <t>Nigerian Freight Tax</t>
  </si>
  <si>
    <t>TAX09</t>
  </si>
  <si>
    <t>O/C EIFS</t>
  </si>
  <si>
    <t>On-Carriage Emergency Inland Fuel Surcharge</t>
  </si>
  <si>
    <t>CAR97</t>
  </si>
  <si>
    <t>O/C Exp Rail</t>
  </si>
  <si>
    <t>On-Carriage Expedited Rail</t>
  </si>
  <si>
    <t>CAR84</t>
  </si>
  <si>
    <t>On-Carriage Haulage</t>
  </si>
  <si>
    <t>CAR50</t>
  </si>
  <si>
    <t>O/C Sealing GPS</t>
  </si>
  <si>
    <t>On Carriage Sealing GPS additional</t>
  </si>
  <si>
    <t>CAR98</t>
  </si>
  <si>
    <t>OC Multi Stop</t>
  </si>
  <si>
    <t>On Carriage Multistop</t>
  </si>
  <si>
    <t>CAR52</t>
  </si>
  <si>
    <t>OC Multistop</t>
  </si>
  <si>
    <t>Off Dock</t>
  </si>
  <si>
    <t>Off Dock Surcharge</t>
  </si>
  <si>
    <t>TAX28</t>
  </si>
  <si>
    <t>OnCarriage Barge - Congestion</t>
  </si>
  <si>
    <t>OnCarriage Barge</t>
  </si>
  <si>
    <t>Oncarriage Congestion</t>
  </si>
  <si>
    <t>OnCarriage Congestion</t>
  </si>
  <si>
    <t>CAR81</t>
  </si>
  <si>
    <t>On-Carriage Emergency Surcharge</t>
  </si>
  <si>
    <t>On-Carriage Emergency Intermodal Surcharge</t>
  </si>
  <si>
    <t>CAR96</t>
  </si>
  <si>
    <t>OnCarriage Emergency Intermodal</t>
  </si>
  <si>
    <t>Inland Hazardous Charge Oncarriage</t>
  </si>
  <si>
    <t>CAR65</t>
  </si>
  <si>
    <t>Oncarriage Ramp</t>
  </si>
  <si>
    <t>On-Carriage to Ramp</t>
  </si>
  <si>
    <t>CAR55</t>
  </si>
  <si>
    <t>FRT51</t>
  </si>
  <si>
    <t>OCR01</t>
  </si>
  <si>
    <t>FRT54</t>
  </si>
  <si>
    <t>Origin THC / Origin Receiving Charge</t>
  </si>
  <si>
    <t>THC58</t>
  </si>
  <si>
    <t>OWFAS</t>
  </si>
  <si>
    <t>Overweight Freight Additional Surcharge</t>
  </si>
  <si>
    <t>FRT61</t>
  </si>
  <si>
    <t>Pre-Carriage Emergency Inland Fuel Surcharge</t>
  </si>
  <si>
    <t>CAR47</t>
  </si>
  <si>
    <t>P/C Haulage</t>
  </si>
  <si>
    <t>Pre-Carriage Haulage</t>
  </si>
  <si>
    <t>P/C Sealing GPS</t>
  </si>
  <si>
    <t>Pre Carriage Sealing GPS additional</t>
  </si>
  <si>
    <t>CAR48</t>
  </si>
  <si>
    <t>CAN20</t>
  </si>
  <si>
    <t>Panama Canal Lock Improvement</t>
  </si>
  <si>
    <t>Panama Canal Lock Improvement Surcharge</t>
  </si>
  <si>
    <t>PCL01</t>
  </si>
  <si>
    <t>PC Multi Stop</t>
  </si>
  <si>
    <t>Pre Carriage Multistop</t>
  </si>
  <si>
    <t>CAR02</t>
  </si>
  <si>
    <t>PC Multistop</t>
  </si>
  <si>
    <t>Port Congestion Surcharge Destination</t>
  </si>
  <si>
    <t>POR59</t>
  </si>
  <si>
    <t>Port Congestion Surcharge Origin</t>
  </si>
  <si>
    <t>POR09</t>
  </si>
  <si>
    <t>Pick Up / Drop Off</t>
  </si>
  <si>
    <t>Pick Up / Drop Off Fee</t>
  </si>
  <si>
    <t>CAR45</t>
  </si>
  <si>
    <t>PRS01</t>
  </si>
  <si>
    <t>PLF</t>
  </si>
  <si>
    <t>Port License Fee / Port Taxes NOS</t>
  </si>
  <si>
    <t>POR61</t>
  </si>
  <si>
    <t>POR54</t>
  </si>
  <si>
    <t>Port Access Fee Origin</t>
  </si>
  <si>
    <t>POR53</t>
  </si>
  <si>
    <t>Port Dues Destination</t>
  </si>
  <si>
    <t>Port Dues Orig</t>
  </si>
  <si>
    <t>Port Dues Origin</t>
  </si>
  <si>
    <t>POR52</t>
  </si>
  <si>
    <t>Precarriage Barge</t>
  </si>
  <si>
    <t>PreCarriage Barge - Congestion</t>
  </si>
  <si>
    <t>PreCarriage Barge</t>
  </si>
  <si>
    <t>Precarriage Congestion</t>
  </si>
  <si>
    <t>PreCarriage Congestion</t>
  </si>
  <si>
    <t>CAR31</t>
  </si>
  <si>
    <t>Pre-Carriage Emergency Intermodal Surcharge</t>
  </si>
  <si>
    <t>CAR46</t>
  </si>
  <si>
    <t xml:space="preserve">PreCarriage Emergency Intermodal </t>
  </si>
  <si>
    <t>Inland Hazardous Charge Precarriage</t>
  </si>
  <si>
    <t>CAR15</t>
  </si>
  <si>
    <t>Precarriage Ramp</t>
  </si>
  <si>
    <t>Pre-Carriage to Ramp</t>
  </si>
  <si>
    <t>CAR16</t>
  </si>
  <si>
    <t>Premium Customer Service Dest</t>
  </si>
  <si>
    <t>Premium Customer Service Destination</t>
  </si>
  <si>
    <t>DA047</t>
  </si>
  <si>
    <t>Premium Customer Service Origin</t>
  </si>
  <si>
    <t>DA046</t>
  </si>
  <si>
    <t>Priority Inland Service</t>
  </si>
  <si>
    <t>Priority Inland Service (VAS)</t>
  </si>
  <si>
    <t>GUA10</t>
  </si>
  <si>
    <t>Port Service Charge / Port Additional Surcharge Destination</t>
  </si>
  <si>
    <t>POR70</t>
  </si>
  <si>
    <t>PSC Origin</t>
  </si>
  <si>
    <t>Port Service Charge / Port Additional Surcharge Origin</t>
  </si>
  <si>
    <t>POR65</t>
  </si>
  <si>
    <t>Peak Season</t>
  </si>
  <si>
    <t>PSS00</t>
  </si>
  <si>
    <t>PSS2</t>
  </si>
  <si>
    <t>Peak Season Surcharge 2</t>
  </si>
  <si>
    <t>PSS02</t>
  </si>
  <si>
    <t>PSS3</t>
  </si>
  <si>
    <t>Peak Season Surcharge 3</t>
  </si>
  <si>
    <t>PSS03</t>
  </si>
  <si>
    <t>PSS4</t>
  </si>
  <si>
    <t>Peak Season Surcharge 4</t>
  </si>
  <si>
    <t>PSS04</t>
  </si>
  <si>
    <t>PSS5</t>
  </si>
  <si>
    <t>Peak Season Surcharge 5</t>
  </si>
  <si>
    <t>PSS05</t>
  </si>
  <si>
    <t>REB02</t>
  </si>
  <si>
    <t>Rail Congestion Surcharge, CA</t>
  </si>
  <si>
    <t>Rail Congestion Surcharge, Canada</t>
  </si>
  <si>
    <t>POR55</t>
  </si>
  <si>
    <t>FRT41</t>
  </si>
  <si>
    <t>Reefer Consumption Surcharge</t>
  </si>
  <si>
    <t>RCS00</t>
  </si>
  <si>
    <t>FRT55</t>
  </si>
  <si>
    <t>Reefer Congestion</t>
  </si>
  <si>
    <t>Reefer Congestion Surcharge</t>
  </si>
  <si>
    <t>POR82</t>
  </si>
  <si>
    <t>Reefer Pharma PTI</t>
  </si>
  <si>
    <t>FRT14</t>
  </si>
  <si>
    <t>PTI01</t>
  </si>
  <si>
    <t>River Dues and Duties</t>
  </si>
  <si>
    <t>RRI</t>
  </si>
  <si>
    <t>Rate Restoration Initiative</t>
  </si>
  <si>
    <t>RRI01</t>
  </si>
  <si>
    <t>RRI2</t>
  </si>
  <si>
    <t>Rate Restoration Initiative 2</t>
  </si>
  <si>
    <t>RRI02</t>
  </si>
  <si>
    <t>RRI3</t>
  </si>
  <si>
    <t>Rate Restoration Initiative 3</t>
  </si>
  <si>
    <t>RRI03</t>
  </si>
  <si>
    <t>RRI4</t>
  </si>
  <si>
    <t>Rate Restoration Initiative 4</t>
  </si>
  <si>
    <t>RRI04</t>
  </si>
  <si>
    <t>RRI5</t>
  </si>
  <si>
    <t>Rate Restoration Initiative 5</t>
  </si>
  <si>
    <t>RRI05</t>
  </si>
  <si>
    <t>RRI6</t>
  </si>
  <si>
    <t>Rate Restoration Initiative 6</t>
  </si>
  <si>
    <t>RRI06</t>
  </si>
  <si>
    <t>RRI7</t>
  </si>
  <si>
    <t>Rate Restoration Initiative 7</t>
  </si>
  <si>
    <t>RRI07</t>
  </si>
  <si>
    <t>RRI8</t>
  </si>
  <si>
    <t>Rate Restoration Initiative 8</t>
  </si>
  <si>
    <t>RRI08</t>
  </si>
  <si>
    <t>RRI9</t>
  </si>
  <si>
    <t>Rate Restoration Initiative 9</t>
  </si>
  <si>
    <t>RRI09</t>
  </si>
  <si>
    <t>RRI10</t>
  </si>
  <si>
    <t>Rate Restoration Initiative 10</t>
  </si>
  <si>
    <t>RRI11</t>
  </si>
  <si>
    <t>Rate Restoration Initiative 11</t>
  </si>
  <si>
    <t>SEAPRIORITY GET</t>
  </si>
  <si>
    <t>Destination Terminal Security Charge</t>
  </si>
  <si>
    <t>IPS51</t>
  </si>
  <si>
    <t>Origin Terminal Security Charge</t>
  </si>
  <si>
    <t>IPS01</t>
  </si>
  <si>
    <t>Sensitive Cargo</t>
  </si>
  <si>
    <t>Sensitive Cargo Surcharge</t>
  </si>
  <si>
    <t>INS07</t>
  </si>
  <si>
    <t>Serenity Cont Guarantee Destination</t>
  </si>
  <si>
    <t>(VAS) Serenity Container Guarantee Destination</t>
  </si>
  <si>
    <t>DTC04</t>
  </si>
  <si>
    <t>Serenity Cont Guarantee Origin</t>
  </si>
  <si>
    <t>(VAS) Serenity Container Guarantee Origin</t>
  </si>
  <si>
    <t>DTC03</t>
  </si>
  <si>
    <t>Serenity Ctr Guarantee Premium Dest</t>
  </si>
  <si>
    <t>Serenity Container Guarantee Premium at destination</t>
  </si>
  <si>
    <t>DTC08</t>
  </si>
  <si>
    <t>Serenity Ctr Guarantee Premium Orig</t>
  </si>
  <si>
    <t>Serenity Container Guarantee Premium at origin</t>
  </si>
  <si>
    <t>DTC07</t>
  </si>
  <si>
    <t>ShipFin</t>
  </si>
  <si>
    <t>ShipFin Extended Credit</t>
  </si>
  <si>
    <t>FIT01</t>
  </si>
  <si>
    <t>Shipper Owned Container Surcharge</t>
  </si>
  <si>
    <t>FRT64</t>
  </si>
  <si>
    <t>Smart Dry Container</t>
  </si>
  <si>
    <t>FRT17</t>
  </si>
  <si>
    <t>Smart Reefer Container</t>
  </si>
  <si>
    <t>RCV01</t>
  </si>
  <si>
    <t>Suez</t>
  </si>
  <si>
    <t>Suez Canal Surcharge</t>
  </si>
  <si>
    <t>CAN63</t>
  </si>
  <si>
    <t>FRT56</t>
  </si>
  <si>
    <t>Term Fee NOS</t>
  </si>
  <si>
    <t>Terminal Fees, Not Otherwise Specified</t>
  </si>
  <si>
    <t>FEW67</t>
  </si>
  <si>
    <t>Terminal Gate In Fee</t>
  </si>
  <si>
    <t>FEW70</t>
  </si>
  <si>
    <t>Term Weighing Destination</t>
  </si>
  <si>
    <t>Terminal Weighing Destination</t>
  </si>
  <si>
    <t>WEI20</t>
  </si>
  <si>
    <t>Term Weighing Origin</t>
  </si>
  <si>
    <t>Terminal Weighing Origin</t>
  </si>
  <si>
    <t>WEI10</t>
  </si>
  <si>
    <t>Terminal Yard Moves</t>
  </si>
  <si>
    <t>TY001</t>
  </si>
  <si>
    <t>Triaxle/Super Chassis Oncarriage</t>
  </si>
  <si>
    <t>Tri-Axle / Super Chassis Oncarriage Surcharge</t>
  </si>
  <si>
    <t>CAR99</t>
  </si>
  <si>
    <t>Tri-Axle / Super Chassis Precarriage Surcharge</t>
  </si>
  <si>
    <t>CAR49</t>
  </si>
  <si>
    <t>Tug Surcharge</t>
  </si>
  <si>
    <t>D1006</t>
  </si>
  <si>
    <t>Weight Charge</t>
  </si>
  <si>
    <t>EQ019</t>
  </si>
  <si>
    <t>POR16</t>
  </si>
  <si>
    <t>POR66</t>
  </si>
  <si>
    <t>WIN12</t>
  </si>
  <si>
    <t>Scanning by Customs, incl other examination charges</t>
  </si>
  <si>
    <t>CUS70</t>
  </si>
  <si>
    <t>X-Ray, Carrier</t>
  </si>
  <si>
    <t>Scanning by Customs, incl other examinations, carrier</t>
  </si>
  <si>
    <t>General Rate Increase</t>
  </si>
  <si>
    <t>GRI general</t>
  </si>
  <si>
    <t>SDD</t>
  </si>
  <si>
    <t>Y/N</t>
  </si>
  <si>
    <t>Y/Y</t>
  </si>
  <si>
    <t>DRY</t>
  </si>
  <si>
    <t>Container</t>
  </si>
  <si>
    <t>Per B/L</t>
  </si>
  <si>
    <t>Per Cargo</t>
  </si>
  <si>
    <t>Per Container</t>
  </si>
  <si>
    <t>Per D20</t>
  </si>
  <si>
    <t>Per D40</t>
  </si>
  <si>
    <t>Per D40 OSPF</t>
  </si>
  <si>
    <t>Per H40</t>
  </si>
  <si>
    <t>Per H45</t>
  </si>
  <si>
    <t>Per Teu</t>
  </si>
  <si>
    <t>Per RF20</t>
  </si>
  <si>
    <t>Per RF40</t>
  </si>
  <si>
    <t>Per RH40</t>
  </si>
  <si>
    <t>Container Type (note 2)</t>
  </si>
  <si>
    <t>20ST</t>
  </si>
  <si>
    <t>20RF</t>
  </si>
  <si>
    <t>40RF</t>
  </si>
  <si>
    <t>40RH</t>
  </si>
  <si>
    <t>20OT</t>
  </si>
  <si>
    <t>40OT</t>
  </si>
  <si>
    <t>20FR</t>
  </si>
  <si>
    <t>40FR</t>
  </si>
  <si>
    <t>20SH</t>
  </si>
  <si>
    <t>40SH</t>
  </si>
  <si>
    <t>40HH</t>
  </si>
  <si>
    <t>45HH</t>
  </si>
  <si>
    <t>20TK</t>
  </si>
  <si>
    <t>All</t>
  </si>
  <si>
    <t>Dry</t>
  </si>
  <si>
    <t>Spec equipment</t>
  </si>
  <si>
    <t xml:space="preserve">Drop and pull </t>
  </si>
  <si>
    <t>Mode</t>
  </si>
  <si>
    <t>CY/RM</t>
  </si>
  <si>
    <t>CY/BM</t>
  </si>
  <si>
    <t>CY/RB</t>
  </si>
  <si>
    <t>M/CY</t>
  </si>
  <si>
    <t>M/R</t>
  </si>
  <si>
    <t>M/M</t>
  </si>
  <si>
    <t>M/RM</t>
  </si>
  <si>
    <t>M/B</t>
  </si>
  <si>
    <t>M/BM</t>
  </si>
  <si>
    <t>M/RB</t>
  </si>
  <si>
    <t>R/R</t>
  </si>
  <si>
    <t>R/RM</t>
  </si>
  <si>
    <t>R/BM</t>
  </si>
  <si>
    <t>R/RB</t>
  </si>
  <si>
    <t>RM/CY</t>
  </si>
  <si>
    <t>RM/R</t>
  </si>
  <si>
    <t>RM/M</t>
  </si>
  <si>
    <t>RM/RM</t>
  </si>
  <si>
    <t>RM/B</t>
  </si>
  <si>
    <t>RM/BM</t>
  </si>
  <si>
    <t>RM/RB</t>
  </si>
  <si>
    <t>B/CY</t>
  </si>
  <si>
    <t>B/R</t>
  </si>
  <si>
    <t>B/M</t>
  </si>
  <si>
    <t>B/RM</t>
  </si>
  <si>
    <t>B/B</t>
  </si>
  <si>
    <t>B/BM</t>
  </si>
  <si>
    <t>B/RB</t>
  </si>
  <si>
    <t>BM/CY</t>
  </si>
  <si>
    <t>BM/R</t>
  </si>
  <si>
    <t>BM/M</t>
  </si>
  <si>
    <t>BM/RM</t>
  </si>
  <si>
    <t>BM/B</t>
  </si>
  <si>
    <t>BM/BM</t>
  </si>
  <si>
    <t>BM/RB</t>
  </si>
  <si>
    <t>RB/CY</t>
  </si>
  <si>
    <t>RB/R</t>
  </si>
  <si>
    <t>RB/M</t>
  </si>
  <si>
    <t>RB/RM</t>
  </si>
  <si>
    <t>RB/B</t>
  </si>
  <si>
    <t>RB/RB</t>
  </si>
  <si>
    <t>Type Operated / Haz / ArbSDD</t>
  </si>
  <si>
    <t>Shipper Own</t>
  </si>
  <si>
    <t>COC</t>
  </si>
  <si>
    <t>SOC</t>
  </si>
  <si>
    <t>IG</t>
  </si>
  <si>
    <t>Arb Mode</t>
  </si>
  <si>
    <t>CY</t>
  </si>
  <si>
    <t>RM</t>
  </si>
  <si>
    <t>RB</t>
  </si>
  <si>
    <t>BM</t>
  </si>
  <si>
    <t>GRI/PSS</t>
  </si>
  <si>
    <t>As Per Mutual Agreement</t>
  </si>
  <si>
    <t>Fixed</t>
  </si>
  <si>
    <t>%</t>
  </si>
  <si>
    <t>Equip Type</t>
  </si>
  <si>
    <t>BK</t>
  </si>
  <si>
    <t>HA</t>
  </si>
  <si>
    <t>HH</t>
  </si>
  <si>
    <t>HW</t>
  </si>
  <si>
    <t>OS</t>
  </si>
  <si>
    <t>PL</t>
  </si>
  <si>
    <t>PW</t>
  </si>
  <si>
    <t>RA</t>
  </si>
  <si>
    <t>RC</t>
  </si>
  <si>
    <t>SH</t>
  </si>
  <si>
    <t>SR</t>
  </si>
  <si>
    <t>ST</t>
  </si>
  <si>
    <t>TG</t>
  </si>
  <si>
    <t>TK</t>
  </si>
  <si>
    <t>VH</t>
  </si>
  <si>
    <t>VT</t>
  </si>
  <si>
    <t>MQC Type</t>
  </si>
  <si>
    <t>Global</t>
  </si>
  <si>
    <t>Sub</t>
  </si>
  <si>
    <t>Shipper Cert</t>
  </si>
  <si>
    <t>YES</t>
  </si>
  <si>
    <t>GRI/PSS EQ</t>
  </si>
  <si>
    <t>RF</t>
  </si>
  <si>
    <t>EXPORT/IMPORT</t>
  </si>
  <si>
    <t>DAYS</t>
  </si>
  <si>
    <t>FREE TIME TARIFF TYPE - NON US</t>
  </si>
  <si>
    <t>Monitoring</t>
  </si>
  <si>
    <t>FREE TIME TARIFF TYPE - US (Import Tabs)</t>
  </si>
  <si>
    <t>Demurrage - Port (In US ONLY)</t>
  </si>
  <si>
    <t>Demurrage - Rail (In US ONLY)</t>
  </si>
  <si>
    <t>FREE TIME TARIFF TYPE - US (Export Tabs)</t>
  </si>
  <si>
    <t>TERM 101 EQUIPMENT TYPE</t>
  </si>
  <si>
    <t>OPERATING REEFER</t>
  </si>
  <si>
    <t>OR</t>
  </si>
  <si>
    <t>AED - UAE Dirham</t>
  </si>
  <si>
    <t>ALL - Leck</t>
  </si>
  <si>
    <t>AMD - Armenian Dram</t>
  </si>
  <si>
    <t>ANG - Netherlands Antillan Guilder</t>
  </si>
  <si>
    <t>AOA - Kwanza</t>
  </si>
  <si>
    <t>ARS - Argentine Peso</t>
  </si>
  <si>
    <t>AUD - Australian Dollar</t>
  </si>
  <si>
    <t>AWG - Aruban Guilder</t>
  </si>
  <si>
    <t>AZM - Azerbaijanian Manat</t>
  </si>
  <si>
    <t>BAM - Convertible Marks</t>
  </si>
  <si>
    <t>BBD - Barbados Dollar</t>
  </si>
  <si>
    <t>BDT - Taka</t>
  </si>
  <si>
    <t>BGN - Bulgarian Lev</t>
  </si>
  <si>
    <t>BHD - Bahraini Dinar</t>
  </si>
  <si>
    <t>BIF - Burundi Franc</t>
  </si>
  <si>
    <t>BND - Brunei Dollar</t>
  </si>
  <si>
    <t>BOB - Boliviano</t>
  </si>
  <si>
    <t>BRL - Brazilian Real</t>
  </si>
  <si>
    <t>BYR - Belarussian Ruble</t>
  </si>
  <si>
    <t>BZD - Belize Dollar</t>
  </si>
  <si>
    <t>CAD - Canadian Dollar</t>
  </si>
  <si>
    <t>CDF - Franc Congolais</t>
  </si>
  <si>
    <t>CHF - Swiss Franc</t>
  </si>
  <si>
    <t>CLF - Unidades de fomento</t>
  </si>
  <si>
    <t>CLP - Chilean Peso</t>
  </si>
  <si>
    <t>CNY - Yuan Renminbi</t>
  </si>
  <si>
    <t>COP - Colombian Peso</t>
  </si>
  <si>
    <t>CRC - Costa Rican Colon</t>
  </si>
  <si>
    <t>CVE - Cape Verde Escudo</t>
  </si>
  <si>
    <t>CYP - Cyprus Pound</t>
  </si>
  <si>
    <t>CZK - Czech Koruna</t>
  </si>
  <si>
    <t>DJF - Djibouti Franc</t>
  </si>
  <si>
    <t>DKK - Danish Krone</t>
  </si>
  <si>
    <t>DOP - Dominican Peso</t>
  </si>
  <si>
    <t>DZD - Algerian Dinar</t>
  </si>
  <si>
    <t>ECS - Sucre</t>
  </si>
  <si>
    <t>EEK - Kroon</t>
  </si>
  <si>
    <t>EGP - Egyptian Pound</t>
  </si>
  <si>
    <t>EUR - euro</t>
  </si>
  <si>
    <t>FJD - Fiji Dollar</t>
  </si>
  <si>
    <t>GBP - Pound Sterling</t>
  </si>
  <si>
    <t>GEL - Lari</t>
  </si>
  <si>
    <t>GHC - Cedi</t>
  </si>
  <si>
    <t>GHS - Cedi, new</t>
  </si>
  <si>
    <t>GMD - Dalasi</t>
  </si>
  <si>
    <t>GNF - Guinea Franc</t>
  </si>
  <si>
    <t>GTQ - Quetzal</t>
  </si>
  <si>
    <t>GYD - Guyana Dollar</t>
  </si>
  <si>
    <t>HKD - Hong Kong Dollar</t>
  </si>
  <si>
    <t>HNL - Lempira</t>
  </si>
  <si>
    <t>HRK - Croatian kuna</t>
  </si>
  <si>
    <t>HTG - Gourde</t>
  </si>
  <si>
    <t>HUF - Forint</t>
  </si>
  <si>
    <t>IDR - Rupiah</t>
  </si>
  <si>
    <t>ILS - New Israeli Sheqel</t>
  </si>
  <si>
    <t>INR - Indian Rupee</t>
  </si>
  <si>
    <t>IRR - Iranian Rial</t>
  </si>
  <si>
    <t>ISK - Iceland Krona</t>
  </si>
  <si>
    <t>JMD - Jamaican Dollar</t>
  </si>
  <si>
    <t>JOD - Jordanian Dinar</t>
  </si>
  <si>
    <t>JPY - Yen</t>
  </si>
  <si>
    <t>KES - Kenyan Shilling</t>
  </si>
  <si>
    <t>KHR - Riel</t>
  </si>
  <si>
    <t>KMF - Comoro Franc</t>
  </si>
  <si>
    <t>KRW - Won</t>
  </si>
  <si>
    <t>KWD - Kuwaiti Dinar</t>
  </si>
  <si>
    <t>KZT - Tenge</t>
  </si>
  <si>
    <t>LAK - Kip</t>
  </si>
  <si>
    <t>LBP - Lebanese Pound</t>
  </si>
  <si>
    <t>LKR - Sri Lanka Rupee</t>
  </si>
  <si>
    <t>LRD - Liberian Dollar</t>
  </si>
  <si>
    <t>LTL - Lithuanian Litus</t>
  </si>
  <si>
    <t>LVL - Latvian Lats</t>
  </si>
  <si>
    <t>LYD - Lybian Dinar</t>
  </si>
  <si>
    <t>MAD - Moroccan Dirham</t>
  </si>
  <si>
    <t>MGA - Madagascar, Ariary</t>
  </si>
  <si>
    <t>MMK - Kyat</t>
  </si>
  <si>
    <t>MOP - Pataca</t>
  </si>
  <si>
    <t>MRO - Ouguiya</t>
  </si>
  <si>
    <t>MTL - Maltese Lira</t>
  </si>
  <si>
    <t>MUR - Mauritius Rupee</t>
  </si>
  <si>
    <t>MVR - Rufiyaa</t>
  </si>
  <si>
    <t>MWK - Kwacha</t>
  </si>
  <si>
    <t>MXN - Mexican Peso</t>
  </si>
  <si>
    <t>MYR - Malaysian Ringgit</t>
  </si>
  <si>
    <t>MZN - Metical</t>
  </si>
  <si>
    <t>NGN - Naira</t>
  </si>
  <si>
    <t>NIO - Cordoba Oro</t>
  </si>
  <si>
    <t>NOK - Norvegian Krone</t>
  </si>
  <si>
    <t>NZD - New Zealand Dollar</t>
  </si>
  <si>
    <t>OMR - Rial Omani</t>
  </si>
  <si>
    <t>PEN - Nuevo Sol</t>
  </si>
  <si>
    <t>PGK - Kina</t>
  </si>
  <si>
    <t>PHP - Philippine Peso</t>
  </si>
  <si>
    <t>PKR - Pakistan Rupee</t>
  </si>
  <si>
    <t>PLN - Zloty</t>
  </si>
  <si>
    <t>PYG - Guarani</t>
  </si>
  <si>
    <t>QAR - Qatari Rial</t>
  </si>
  <si>
    <t>RON - Romania Lei</t>
  </si>
  <si>
    <t>RSD - Serbian Dinar</t>
  </si>
  <si>
    <t>RUB - Russian Ruble</t>
  </si>
  <si>
    <t>RWF - Rwanda Franc</t>
  </si>
  <si>
    <t>SAR - Saudi Riyal</t>
  </si>
  <si>
    <t>SCR - Seychelles Rupee</t>
  </si>
  <si>
    <t>SDG - Sudanese pound</t>
  </si>
  <si>
    <t>SEK - Swedish Krona</t>
  </si>
  <si>
    <t>SGD - Singapore Dollar</t>
  </si>
  <si>
    <t>SKK - Slovak Koruna</t>
  </si>
  <si>
    <t>SLL - Leone</t>
  </si>
  <si>
    <t>SRD - Suriname Dollar</t>
  </si>
  <si>
    <t>STD - Dobra</t>
  </si>
  <si>
    <t>SVC - El Salvador Colon</t>
  </si>
  <si>
    <t>SYP - Syrian Pound</t>
  </si>
  <si>
    <t>THB - Baht</t>
  </si>
  <si>
    <t>TND - Tunisian Dinar</t>
  </si>
  <si>
    <t>TRL - Turkish Lira</t>
  </si>
  <si>
    <t>TRY - New Turkish Lira</t>
  </si>
  <si>
    <t>TTD - Trinidad and Tobago Dollar</t>
  </si>
  <si>
    <t>TWD - New Taiwan Dollar</t>
  </si>
  <si>
    <t>TZS - Tanzanian Shilling</t>
  </si>
  <si>
    <t>UAH - Hryvnia</t>
  </si>
  <si>
    <t>UGX - Uganda Shilling</t>
  </si>
  <si>
    <t>UYU - Peso Uruguayo</t>
  </si>
  <si>
    <t>UZS - Uzbekistan Sum</t>
  </si>
  <si>
    <t>VEF - Bolivar Fuerte</t>
  </si>
  <si>
    <t>VND - Dong</t>
  </si>
  <si>
    <t>VUV - Vatu</t>
  </si>
  <si>
    <t>XAF - CFA Franc BEAC</t>
  </si>
  <si>
    <t>XCD - East Caribbean Dollar</t>
  </si>
  <si>
    <t>XOF - CFA Franc BCEAO</t>
  </si>
  <si>
    <t>XPF - CFP Franc</t>
  </si>
  <si>
    <t>YER - Yemeni Rial</t>
  </si>
  <si>
    <t>ZAR - Rand</t>
  </si>
  <si>
    <t>ZMK - Kwacha</t>
  </si>
  <si>
    <t>ZWD - Zimbabwe Dollar</t>
  </si>
  <si>
    <t>Signature on File / Bond Rider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</si>
</sst>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____"/>
  </numFmts>
  <fonts count="46" x14ac:knownFonts="1">
    <font>
      <sz val="10"/>
      <name val="Arial"/>
    </font>
    <font>
      <sz val="10"/>
      <name val="Arial"/>
      <family val="2"/>
    </font>
    <font>
      <sz val="12"/>
      <name val="Times New Roman"/>
      <family val="1"/>
    </font>
    <font>
      <b/>
      <sz val="12"/>
      <name val="Times New Roman"/>
      <family val="1"/>
    </font>
    <font>
      <b/>
      <sz val="10"/>
      <name val="Times New Roman"/>
      <family val="1"/>
    </font>
    <font>
      <sz val="12"/>
      <color indexed="8"/>
      <name val="Times New Roman"/>
      <family val="1"/>
    </font>
    <font>
      <b/>
      <sz val="12"/>
      <color indexed="8"/>
      <name val="Times New Roman"/>
      <family val="1"/>
    </font>
    <font>
      <sz val="10"/>
      <name val="Arial"/>
      <family val="2"/>
    </font>
    <font>
      <sz val="12"/>
      <color indexed="10"/>
      <name val="Times New Roman"/>
      <family val="1"/>
    </font>
    <font>
      <b/>
      <sz val="12"/>
      <color indexed="10"/>
      <name val="Times New Roman"/>
      <family val="1"/>
    </font>
    <font>
      <sz val="10"/>
      <name val="Times New Roman"/>
      <family val="1"/>
    </font>
    <font>
      <sz val="8"/>
      <name val="Arial"/>
      <family val="2"/>
    </font>
    <font>
      <sz val="12"/>
      <color indexed="12"/>
      <name val="Times New Roman"/>
      <family val="1"/>
    </font>
    <font>
      <b/>
      <sz val="10"/>
      <name val="Arial"/>
      <family val="2"/>
    </font>
    <font>
      <b/>
      <sz val="14"/>
      <color indexed="9"/>
      <name val="Times New Roman"/>
      <family val="1"/>
    </font>
    <font>
      <b/>
      <sz val="12"/>
      <color indexed="23"/>
      <name val="Times New Roman"/>
      <family val="1"/>
    </font>
    <font>
      <b/>
      <i/>
      <sz val="12"/>
      <color indexed="8"/>
      <name val="Times New Roman"/>
      <family val="1"/>
    </font>
    <font>
      <b/>
      <i/>
      <sz val="12"/>
      <name val="Times New Roman"/>
      <family val="1"/>
    </font>
    <font>
      <b/>
      <i/>
      <u/>
      <sz val="12"/>
      <color indexed="8"/>
      <name val="Times New Roman"/>
      <family val="1"/>
    </font>
    <font>
      <b/>
      <sz val="12"/>
      <color indexed="9"/>
      <name val="Times New Roman"/>
      <family val="1"/>
    </font>
    <font>
      <b/>
      <sz val="12"/>
      <color indexed="53"/>
      <name val="Times New Roman"/>
      <family val="1"/>
    </font>
    <font>
      <i/>
      <sz val="12"/>
      <name val="Times New Roman"/>
      <family val="1"/>
    </font>
    <font>
      <b/>
      <sz val="10"/>
      <color indexed="8"/>
      <name val="Times New Roman"/>
      <family val="1"/>
    </font>
    <font>
      <b/>
      <sz val="12"/>
      <color indexed="81"/>
      <name val="Tahoma"/>
      <family val="2"/>
    </font>
    <font>
      <b/>
      <sz val="14"/>
      <color indexed="81"/>
      <name val="Tahoma"/>
      <family val="2"/>
    </font>
    <font>
      <b/>
      <sz val="12"/>
      <name val="Arial"/>
      <family val="2"/>
    </font>
    <font>
      <sz val="12"/>
      <name val="Arial"/>
      <family val="2"/>
    </font>
    <font>
      <sz val="10"/>
      <color indexed="9"/>
      <name val="Arial"/>
      <family val="2"/>
    </font>
    <font>
      <b/>
      <sz val="12"/>
      <color indexed="22"/>
      <name val="Times New Roman"/>
      <family val="1"/>
    </font>
    <font>
      <b/>
      <i/>
      <sz val="14"/>
      <color indexed="81"/>
      <name val="Tahoma"/>
      <family val="2"/>
    </font>
    <font>
      <b/>
      <u/>
      <sz val="12"/>
      <name val="Times New Roman"/>
      <family val="1"/>
    </font>
    <font>
      <sz val="12"/>
      <color indexed="9"/>
      <name val="Times New Roman"/>
      <family val="1"/>
    </font>
    <font>
      <sz val="12"/>
      <color indexed="81"/>
      <name val="Tahoma"/>
      <family val="2"/>
    </font>
    <font>
      <u/>
      <sz val="12"/>
      <color indexed="81"/>
      <name val="Tahoma"/>
      <family val="2"/>
    </font>
    <font>
      <b/>
      <u/>
      <sz val="12"/>
      <color indexed="81"/>
      <name val="Tahoma"/>
      <family val="2"/>
    </font>
    <font>
      <b/>
      <sz val="10"/>
      <color indexed="9"/>
      <name val="Arial"/>
      <family val="2"/>
    </font>
    <font>
      <b/>
      <sz val="10"/>
      <color indexed="9"/>
      <name val="Times New Roman"/>
      <family val="1"/>
    </font>
    <font>
      <sz val="10"/>
      <color indexed="9"/>
      <name val="Times New Roman"/>
      <family val="1"/>
    </font>
    <font>
      <i/>
      <sz val="12"/>
      <color indexed="8"/>
      <name val="Times New Roman"/>
      <family val="1"/>
    </font>
    <font>
      <sz val="10"/>
      <color rgb="FFFF0000"/>
      <name val="Arial"/>
      <family val="2"/>
    </font>
    <font>
      <sz val="14"/>
      <color indexed="9"/>
      <name val="Times New Roman"/>
      <family val="1"/>
    </font>
    <font>
      <i/>
      <u/>
      <sz val="12"/>
      <color indexed="8"/>
      <name val="Times New Roman"/>
      <family val="1"/>
    </font>
    <font>
      <sz val="12"/>
      <color indexed="53"/>
      <name val="Times New Roman"/>
      <family val="1"/>
    </font>
    <font>
      <sz val="12"/>
      <color indexed="22"/>
      <name val="Times New Roman"/>
      <family val="1"/>
    </font>
    <font>
      <b/>
      <sz val="15"/>
      <name val="Britannic Bold"/>
      <family val="2"/>
    </font>
    <font>
      <sz val="15"/>
      <name val="Britannic Bold"/>
      <family val="2"/>
    </font>
  </fonts>
  <fills count="7">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65"/>
        <bgColor indexed="64"/>
      </patternFill>
    </fill>
    <fill>
      <patternFill patternType="solid">
        <fgColor indexed="43"/>
        <bgColor indexed="64"/>
      </patternFill>
    </fill>
    <fill>
      <patternFill patternType="solid">
        <fgColor theme="3" tint="0.59999389629810485"/>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7"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600">
    <xf numFmtId="0" fontId="0" fillId="0" borderId="0" xfId="0"/>
    <xf numFmtId="0" fontId="13" fillId="0" borderId="0" xfId="0" applyFont="1"/>
    <xf numFmtId="0" fontId="7" fillId="0" borderId="0" xfId="0" applyFont="1"/>
    <xf numFmtId="0" fontId="3" fillId="2" borderId="1" xfId="0" applyFont="1" applyFill="1" applyBorder="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4" xfId="0" applyFont="1" applyBorder="1" applyAlignment="1" applyProtection="1">
      <alignment vertical="center"/>
      <protection locked="0"/>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2" fillId="0" borderId="11" xfId="0" applyFont="1" applyBorder="1" applyAlignment="1" applyProtection="1">
      <alignment vertical="center"/>
      <protection locked="0"/>
    </xf>
    <xf numFmtId="0" fontId="2" fillId="0" borderId="11" xfId="0" applyFont="1" applyBorder="1" applyAlignment="1" applyProtection="1">
      <alignment horizontal="center" vertical="center" wrapText="1"/>
      <protection locked="0"/>
    </xf>
    <xf numFmtId="164" fontId="10" fillId="0" borderId="12" xfId="0" applyNumberFormat="1"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vertical="center"/>
      <protection locked="0"/>
    </xf>
    <xf numFmtId="164" fontId="10" fillId="0" borderId="6" xfId="0" applyNumberFormat="1"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4" fontId="10" fillId="0" borderId="0" xfId="0" applyNumberFormat="1" applyFont="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13" fillId="0" borderId="13" xfId="0" applyFont="1" applyBorder="1"/>
    <xf numFmtId="0" fontId="3" fillId="0" borderId="10" xfId="0" applyFont="1" applyBorder="1" applyAlignment="1" applyProtection="1">
      <alignment vertical="center"/>
      <protection locked="0"/>
    </xf>
    <xf numFmtId="0" fontId="3" fillId="2" borderId="15" xfId="0" applyFont="1" applyFill="1" applyBorder="1" applyAlignment="1">
      <alignment horizontal="center" vertical="center" wrapText="1"/>
    </xf>
    <xf numFmtId="0" fontId="26" fillId="0" borderId="16" xfId="0" applyFont="1" applyBorder="1"/>
    <xf numFmtId="0" fontId="26" fillId="0" borderId="17" xfId="0" applyFont="1" applyBorder="1"/>
    <xf numFmtId="0" fontId="26" fillId="0" borderId="0" xfId="0" applyFont="1"/>
    <xf numFmtId="0" fontId="25" fillId="0" borderId="18" xfId="0" applyFont="1" applyBorder="1"/>
    <xf numFmtId="0" fontId="2" fillId="0" borderId="2" xfId="0" applyFont="1" applyBorder="1" applyAlignment="1" applyProtection="1">
      <alignment vertical="center"/>
      <protection locked="0"/>
    </xf>
    <xf numFmtId="0" fontId="3" fillId="0" borderId="1" xfId="0" applyFont="1" applyBorder="1" applyAlignment="1" applyProtection="1">
      <alignment vertical="center"/>
      <protection locked="0"/>
    </xf>
    <xf numFmtId="0" fontId="26" fillId="0" borderId="14" xfId="0" applyFont="1" applyBorder="1"/>
    <xf numFmtId="0" fontId="25" fillId="0" borderId="13" xfId="0" applyFont="1" applyBorder="1"/>
    <xf numFmtId="0" fontId="26" fillId="0" borderId="20" xfId="0" applyFont="1" applyBorder="1"/>
    <xf numFmtId="49" fontId="2" fillId="0" borderId="5"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0" fontId="3" fillId="0" borderId="0" xfId="0" applyFont="1" applyAlignment="1">
      <alignment vertical="center"/>
    </xf>
    <xf numFmtId="0" fontId="3" fillId="2" borderId="21" xfId="0" applyFont="1" applyFill="1" applyBorder="1" applyAlignment="1">
      <alignment vertical="center"/>
    </xf>
    <xf numFmtId="0" fontId="2" fillId="0" borderId="0" xfId="0"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0" fontId="9" fillId="0" borderId="0" xfId="0" applyFont="1" applyAlignment="1">
      <alignment vertical="center"/>
    </xf>
    <xf numFmtId="0" fontId="3" fillId="0" borderId="0" xfId="0" applyFont="1" applyAlignment="1">
      <alignment horizontal="left" vertical="center"/>
    </xf>
    <xf numFmtId="0" fontId="14" fillId="3" borderId="22" xfId="0" applyFont="1" applyFill="1" applyBorder="1" applyAlignment="1">
      <alignment vertical="center"/>
    </xf>
    <xf numFmtId="0" fontId="3" fillId="3" borderId="23" xfId="0" applyFont="1" applyFill="1" applyBorder="1" applyAlignment="1">
      <alignment vertical="center"/>
    </xf>
    <xf numFmtId="0" fontId="2" fillId="0" borderId="0" xfId="0" applyFont="1" applyAlignment="1">
      <alignment vertical="center" wrapText="1" shrinkToFit="1"/>
    </xf>
    <xf numFmtId="0" fontId="3" fillId="2" borderId="2" xfId="0" applyFont="1" applyFill="1" applyBorder="1" applyAlignment="1">
      <alignment vertical="center"/>
    </xf>
    <xf numFmtId="0" fontId="3" fillId="0" borderId="10" xfId="0" applyFont="1" applyBorder="1" applyAlignment="1" applyProtection="1">
      <alignment vertical="center" wrapText="1"/>
      <protection locked="0"/>
    </xf>
    <xf numFmtId="0" fontId="2" fillId="0" borderId="0" xfId="0" applyFont="1" applyAlignment="1" applyProtection="1">
      <alignment vertical="center" wrapText="1"/>
      <protection locked="0"/>
    </xf>
    <xf numFmtId="49" fontId="6" fillId="0" borderId="10" xfId="0" applyNumberFormat="1" applyFont="1" applyBorder="1" applyAlignment="1" applyProtection="1">
      <alignment vertical="center" wrapText="1"/>
      <protection locked="0"/>
    </xf>
    <xf numFmtId="0" fontId="17" fillId="0" borderId="0" xfId="0" applyFont="1" applyAlignment="1" applyProtection="1">
      <alignment vertical="center" wrapText="1"/>
      <protection locked="0"/>
    </xf>
    <xf numFmtId="49" fontId="6" fillId="0" borderId="4" xfId="0" applyNumberFormat="1" applyFont="1" applyBorder="1" applyAlignment="1" applyProtection="1">
      <alignment vertical="center" wrapText="1"/>
      <protection locked="0"/>
    </xf>
    <xf numFmtId="0" fontId="16" fillId="0" borderId="0" xfId="0" applyFont="1" applyAlignment="1">
      <alignment vertical="center"/>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8" fillId="0" borderId="0" xfId="0" applyNumberFormat="1" applyFont="1" applyAlignment="1">
      <alignment horizontal="center" vertical="center"/>
    </xf>
    <xf numFmtId="49" fontId="18" fillId="0" borderId="0" xfId="0" applyNumberFormat="1" applyFont="1" applyAlignment="1">
      <alignment vertical="center"/>
    </xf>
    <xf numFmtId="0" fontId="17" fillId="0" borderId="0" xfId="0" applyFont="1" applyAlignment="1">
      <alignment vertical="center"/>
    </xf>
    <xf numFmtId="49" fontId="18" fillId="0" borderId="0" xfId="0" applyNumberFormat="1" applyFont="1" applyAlignment="1" applyProtection="1">
      <alignment vertical="center"/>
      <protection locked="0"/>
    </xf>
    <xf numFmtId="0" fontId="16" fillId="0" borderId="0" xfId="0" applyFont="1" applyAlignment="1" applyProtection="1">
      <alignment vertical="center"/>
      <protection locked="0"/>
    </xf>
    <xf numFmtId="0" fontId="17" fillId="0" borderId="0" xfId="0" applyFont="1" applyAlignment="1" applyProtection="1">
      <alignment vertical="center"/>
      <protection locked="0"/>
    </xf>
    <xf numFmtId="0" fontId="2" fillId="0" borderId="0" xfId="0" applyFont="1" applyAlignment="1">
      <alignment vertical="center" wrapText="1"/>
    </xf>
    <xf numFmtId="0" fontId="2" fillId="2" borderId="24" xfId="0" applyFont="1" applyFill="1" applyBorder="1" applyAlignment="1">
      <alignment vertical="center"/>
    </xf>
    <xf numFmtId="0" fontId="3" fillId="2" borderId="0" xfId="0" applyFont="1" applyFill="1" applyAlignment="1">
      <alignment vertical="center"/>
    </xf>
    <xf numFmtId="0" fontId="16" fillId="2" borderId="25" xfId="0" applyFont="1" applyFill="1" applyBorder="1" applyAlignment="1">
      <alignment vertical="center"/>
    </xf>
    <xf numFmtId="49" fontId="16" fillId="2" borderId="25" xfId="0" applyNumberFormat="1" applyFont="1" applyFill="1" applyBorder="1" applyAlignment="1">
      <alignment vertical="center"/>
    </xf>
    <xf numFmtId="49" fontId="16" fillId="2" borderId="25" xfId="0" applyNumberFormat="1" applyFont="1" applyFill="1" applyBorder="1" applyAlignment="1">
      <alignment horizontal="center" vertical="center"/>
    </xf>
    <xf numFmtId="49" fontId="18" fillId="2" borderId="25" xfId="0" applyNumberFormat="1" applyFont="1" applyFill="1" applyBorder="1" applyAlignment="1">
      <alignment horizontal="center" vertical="center"/>
    </xf>
    <xf numFmtId="49" fontId="18" fillId="2" borderId="25" xfId="0" applyNumberFormat="1" applyFont="1" applyFill="1" applyBorder="1" applyAlignment="1">
      <alignment vertical="center"/>
    </xf>
    <xf numFmtId="49" fontId="18" fillId="2" borderId="26" xfId="0" applyNumberFormat="1" applyFont="1" applyFill="1" applyBorder="1" applyAlignment="1">
      <alignment vertical="center"/>
    </xf>
    <xf numFmtId="0" fontId="16" fillId="2" borderId="0" xfId="0" applyFont="1" applyFill="1" applyAlignment="1">
      <alignment vertical="center"/>
    </xf>
    <xf numFmtId="49" fontId="16" fillId="2" borderId="0" xfId="0" applyNumberFormat="1" applyFont="1" applyFill="1" applyAlignment="1">
      <alignment vertical="center"/>
    </xf>
    <xf numFmtId="49" fontId="16" fillId="2" borderId="0" xfId="0" applyNumberFormat="1" applyFont="1" applyFill="1" applyAlignment="1">
      <alignment horizontal="center" vertical="center"/>
    </xf>
    <xf numFmtId="49" fontId="18" fillId="2" borderId="0" xfId="0" applyNumberFormat="1" applyFont="1" applyFill="1" applyAlignment="1">
      <alignment horizontal="center" vertical="center"/>
    </xf>
    <xf numFmtId="49" fontId="18" fillId="2" borderId="0" xfId="0" applyNumberFormat="1" applyFont="1" applyFill="1" applyAlignment="1">
      <alignment vertical="center"/>
    </xf>
    <xf numFmtId="49" fontId="18" fillId="2" borderId="27" xfId="0" applyNumberFormat="1" applyFont="1" applyFill="1" applyBorder="1" applyAlignment="1">
      <alignment vertical="center"/>
    </xf>
    <xf numFmtId="0" fontId="2" fillId="2" borderId="21" xfId="0" applyFont="1" applyFill="1" applyBorder="1" applyAlignment="1">
      <alignment vertical="center"/>
    </xf>
    <xf numFmtId="0" fontId="3" fillId="2" borderId="28" xfId="0" applyFont="1" applyFill="1" applyBorder="1" applyAlignment="1">
      <alignment vertical="center"/>
    </xf>
    <xf numFmtId="0" fontId="16" fillId="2" borderId="28" xfId="0" applyFont="1" applyFill="1" applyBorder="1" applyAlignment="1">
      <alignment vertical="center"/>
    </xf>
    <xf numFmtId="49" fontId="16" fillId="2" borderId="28" xfId="0" applyNumberFormat="1" applyFont="1" applyFill="1" applyBorder="1" applyAlignment="1">
      <alignment vertical="center"/>
    </xf>
    <xf numFmtId="49" fontId="16" fillId="2" borderId="28" xfId="0" applyNumberFormat="1" applyFont="1" applyFill="1" applyBorder="1" applyAlignment="1">
      <alignment horizontal="center" vertical="center"/>
    </xf>
    <xf numFmtId="49" fontId="18" fillId="2" borderId="28" xfId="0" applyNumberFormat="1" applyFont="1" applyFill="1" applyBorder="1" applyAlignment="1">
      <alignment horizontal="center" vertical="center"/>
    </xf>
    <xf numFmtId="49" fontId="18" fillId="2" borderId="28" xfId="0" applyNumberFormat="1" applyFont="1" applyFill="1" applyBorder="1" applyAlignment="1">
      <alignment vertical="center"/>
    </xf>
    <xf numFmtId="49" fontId="18" fillId="2" borderId="29" xfId="0" applyNumberFormat="1" applyFont="1" applyFill="1" applyBorder="1" applyAlignment="1">
      <alignment vertical="center"/>
    </xf>
    <xf numFmtId="0" fontId="5" fillId="0" borderId="0" xfId="0" applyFont="1" applyAlignment="1">
      <alignment horizontal="center"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5" fillId="0" borderId="11" xfId="0" applyFont="1" applyBorder="1" applyAlignment="1" applyProtection="1">
      <alignment horizontal="left" vertical="center"/>
      <protection locked="0"/>
    </xf>
    <xf numFmtId="0" fontId="5" fillId="0" borderId="1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164" fontId="5" fillId="0" borderId="11"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5"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164" fontId="5" fillId="0" borderId="5" xfId="0" applyNumberFormat="1"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0" xfId="0" applyFont="1" applyAlignment="1">
      <alignment horizontal="left" vertical="center"/>
    </xf>
    <xf numFmtId="0" fontId="2" fillId="0" borderId="0" xfId="0" applyFont="1" applyAlignment="1">
      <alignment horizontal="center" vertical="center"/>
    </xf>
    <xf numFmtId="0" fontId="19" fillId="3" borderId="13" xfId="0" applyFont="1" applyFill="1" applyBorder="1" applyAlignment="1">
      <alignment horizontal="left" vertical="center"/>
    </xf>
    <xf numFmtId="0" fontId="2" fillId="0" borderId="0" xfId="0" applyFont="1" applyAlignment="1" applyProtection="1">
      <alignment vertical="center"/>
      <protection locked="0"/>
    </xf>
    <xf numFmtId="0" fontId="5" fillId="0" borderId="4" xfId="0" applyFont="1" applyBorder="1" applyAlignment="1" applyProtection="1">
      <alignment horizontal="center" vertical="center"/>
      <protection locked="0"/>
    </xf>
    <xf numFmtId="0" fontId="3" fillId="2" borderId="30" xfId="0" applyFont="1" applyFill="1" applyBorder="1" applyAlignment="1">
      <alignment horizontal="left" vertical="center"/>
    </xf>
    <xf numFmtId="0" fontId="15" fillId="2" borderId="25" xfId="0" applyFont="1" applyFill="1" applyBorder="1" applyAlignment="1">
      <alignment vertical="center"/>
    </xf>
    <xf numFmtId="0" fontId="20" fillId="2" borderId="25" xfId="0" applyFont="1" applyFill="1" applyBorder="1" applyAlignment="1">
      <alignment horizontal="left" vertical="center"/>
    </xf>
    <xf numFmtId="49" fontId="3" fillId="2" borderId="25" xfId="0" applyNumberFormat="1" applyFont="1" applyFill="1" applyBorder="1" applyAlignment="1">
      <alignment vertical="center"/>
    </xf>
    <xf numFmtId="49" fontId="3" fillId="2" borderId="25" xfId="0" applyNumberFormat="1" applyFont="1" applyFill="1" applyBorder="1" applyAlignment="1">
      <alignment horizontal="center" vertical="center"/>
    </xf>
    <xf numFmtId="0" fontId="5"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3" fillId="2" borderId="24" xfId="0" applyFont="1" applyFill="1" applyBorder="1" applyAlignment="1">
      <alignment vertical="center"/>
    </xf>
    <xf numFmtId="49" fontId="15" fillId="2" borderId="0" xfId="0" applyNumberFormat="1" applyFont="1" applyFill="1" applyAlignment="1">
      <alignment vertical="center"/>
    </xf>
    <xf numFmtId="49" fontId="3" fillId="2" borderId="0" xfId="0" applyNumberFormat="1" applyFont="1" applyFill="1" applyAlignment="1">
      <alignment vertical="center"/>
    </xf>
    <xf numFmtId="49"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2" fillId="2" borderId="27" xfId="0" applyFont="1" applyFill="1" applyBorder="1" applyAlignment="1">
      <alignment horizontal="center" vertical="center"/>
    </xf>
    <xf numFmtId="49" fontId="15" fillId="2" borderId="28" xfId="0" applyNumberFormat="1" applyFont="1" applyFill="1" applyBorder="1" applyAlignment="1">
      <alignment vertical="center"/>
    </xf>
    <xf numFmtId="49" fontId="3" fillId="2" borderId="28" xfId="0" applyNumberFormat="1" applyFont="1" applyFill="1" applyBorder="1" applyAlignment="1">
      <alignment vertical="center"/>
    </xf>
    <xf numFmtId="49" fontId="3" fillId="2" borderId="28" xfId="0" applyNumberFormat="1" applyFont="1" applyFill="1" applyBorder="1" applyAlignment="1">
      <alignment horizontal="center" vertical="center"/>
    </xf>
    <xf numFmtId="0" fontId="5"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3" fillId="0" borderId="24"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4" fillId="0" borderId="0" xfId="0" applyFont="1" applyAlignment="1">
      <alignment horizontal="left" vertical="center"/>
    </xf>
    <xf numFmtId="0" fontId="3" fillId="2" borderId="25" xfId="0" applyFont="1" applyFill="1" applyBorder="1" applyAlignment="1">
      <alignment vertical="center"/>
    </xf>
    <xf numFmtId="0" fontId="3" fillId="0" borderId="24" xfId="0" applyFont="1" applyBorder="1" applyAlignment="1">
      <alignment vertical="center"/>
    </xf>
    <xf numFmtId="0" fontId="6" fillId="0" borderId="0" xfId="0" applyFont="1" applyAlignment="1">
      <alignment vertical="center"/>
    </xf>
    <xf numFmtId="49" fontId="2" fillId="0" borderId="0" xfId="0" applyNumberFormat="1" applyFont="1" applyAlignment="1">
      <alignment horizontal="center" vertical="center"/>
    </xf>
    <xf numFmtId="49" fontId="2"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3" fillId="0" borderId="0" xfId="0" applyFont="1" applyAlignment="1" applyProtection="1">
      <alignment vertical="center" wrapText="1"/>
      <protection locked="0"/>
    </xf>
    <xf numFmtId="0" fontId="8" fillId="0" borderId="0" xfId="0" applyFont="1" applyAlignment="1">
      <alignment horizontal="center" vertical="center"/>
    </xf>
    <xf numFmtId="0" fontId="2" fillId="0" borderId="1" xfId="0" applyFont="1" applyBorder="1" applyAlignment="1" applyProtection="1">
      <alignment horizontal="left" vertical="center" wrapText="1"/>
      <protection locked="0"/>
    </xf>
    <xf numFmtId="49" fontId="2" fillId="0" borderId="2" xfId="0" applyNumberFormat="1" applyFont="1" applyBorder="1" applyAlignment="1" applyProtection="1">
      <alignment horizontal="center" vertical="center"/>
      <protection locked="0"/>
    </xf>
    <xf numFmtId="164" fontId="4" fillId="0" borderId="2" xfId="0" applyNumberFormat="1" applyFont="1" applyBorder="1" applyAlignment="1" applyProtection="1">
      <alignment horizontal="center" vertical="center"/>
      <protection locked="0"/>
    </xf>
    <xf numFmtId="164" fontId="4" fillId="0" borderId="3" xfId="0" applyNumberFormat="1" applyFont="1" applyBorder="1" applyAlignment="1" applyProtection="1">
      <alignment horizontal="center" vertical="center"/>
      <protection locked="0"/>
    </xf>
    <xf numFmtId="0" fontId="2" fillId="0" borderId="10" xfId="0" applyFont="1" applyBorder="1" applyAlignment="1" applyProtection="1">
      <alignment horizontal="left" vertical="center" wrapText="1"/>
      <protection locked="0"/>
    </xf>
    <xf numFmtId="164" fontId="4" fillId="0" borderId="11" xfId="0" applyNumberFormat="1" applyFont="1" applyBorder="1" applyAlignment="1" applyProtection="1">
      <alignment horizontal="center" vertical="center"/>
      <protection locked="0"/>
    </xf>
    <xf numFmtId="164" fontId="4" fillId="0" borderId="12" xfId="0" applyNumberFormat="1" applyFont="1" applyBorder="1" applyAlignment="1" applyProtection="1">
      <alignment horizontal="center" vertical="center"/>
      <protection locked="0"/>
    </xf>
    <xf numFmtId="0" fontId="2" fillId="0" borderId="4" xfId="0" applyFont="1" applyBorder="1" applyAlignment="1" applyProtection="1">
      <alignment horizontal="left" vertical="center" wrapText="1"/>
      <protection locked="0"/>
    </xf>
    <xf numFmtId="164" fontId="4" fillId="0" borderId="5" xfId="0" applyNumberFormat="1" applyFont="1" applyBorder="1" applyAlignment="1" applyProtection="1">
      <alignment horizontal="center" vertical="center"/>
      <protection locked="0"/>
    </xf>
    <xf numFmtId="0" fontId="2" fillId="0" borderId="0" xfId="0" applyFont="1" applyAlignment="1">
      <alignment horizontal="left" vertical="center"/>
    </xf>
    <xf numFmtId="49" fontId="2" fillId="0" borderId="0" xfId="0" applyNumberFormat="1" applyFont="1" applyAlignment="1">
      <alignment horizontal="left" vertical="center"/>
    </xf>
    <xf numFmtId="49" fontId="2" fillId="0" borderId="0" xfId="0" applyNumberFormat="1" applyFont="1" applyAlignment="1">
      <alignment vertical="center"/>
    </xf>
    <xf numFmtId="49" fontId="2" fillId="0" borderId="0" xfId="0" applyNumberFormat="1" applyFont="1" applyAlignment="1" applyProtection="1">
      <alignment vertical="center"/>
      <protection locked="0"/>
    </xf>
    <xf numFmtId="0" fontId="2" fillId="0" borderId="24" xfId="0" applyFont="1" applyBorder="1" applyAlignment="1">
      <alignment vertical="center"/>
    </xf>
    <xf numFmtId="49" fontId="12" fillId="0" borderId="0" xfId="0" applyNumberFormat="1" applyFont="1" applyAlignment="1">
      <alignment horizontal="left" vertical="center"/>
    </xf>
    <xf numFmtId="0" fontId="12" fillId="0" borderId="0" xfId="0" applyFont="1" applyAlignment="1">
      <alignment vertical="center"/>
    </xf>
    <xf numFmtId="49" fontId="3" fillId="0" borderId="0" xfId="0" applyNumberFormat="1" applyFont="1" applyAlignment="1">
      <alignment horizontal="left" vertical="center"/>
    </xf>
    <xf numFmtId="49" fontId="2" fillId="0" borderId="0" xfId="0" applyNumberFormat="1" applyFont="1" applyAlignment="1">
      <alignment vertical="center" wrapText="1"/>
    </xf>
    <xf numFmtId="0" fontId="3" fillId="2" borderId="3" xfId="0" applyFont="1" applyFill="1" applyBorder="1" applyAlignment="1">
      <alignment vertical="center"/>
    </xf>
    <xf numFmtId="0" fontId="2" fillId="0" borderId="24" xfId="0" applyFont="1" applyBorder="1" applyAlignment="1" applyProtection="1">
      <alignment vertical="center"/>
      <protection locked="0"/>
    </xf>
    <xf numFmtId="49" fontId="2" fillId="0" borderId="10"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10" fontId="2" fillId="0" borderId="12" xfId="2" applyNumberFormat="1" applyFont="1" applyBorder="1" applyAlignment="1" applyProtection="1">
      <alignment vertical="center"/>
      <protection locked="0"/>
    </xf>
    <xf numFmtId="0" fontId="2" fillId="0" borderId="21" xfId="0" applyFont="1" applyBorder="1" applyAlignment="1" applyProtection="1">
      <alignment vertical="center"/>
      <protection locked="0"/>
    </xf>
    <xf numFmtId="49" fontId="2" fillId="0" borderId="4" xfId="0" applyNumberFormat="1" applyFont="1" applyBorder="1" applyAlignment="1" applyProtection="1">
      <alignment vertical="center"/>
      <protection locked="0"/>
    </xf>
    <xf numFmtId="49" fontId="2" fillId="0" borderId="5" xfId="0" applyNumberFormat="1" applyFont="1" applyBorder="1" applyAlignment="1" applyProtection="1">
      <alignment vertical="center"/>
      <protection locked="0"/>
    </xf>
    <xf numFmtId="10" fontId="2" fillId="0" borderId="6" xfId="2" applyNumberFormat="1" applyFont="1" applyBorder="1" applyAlignment="1" applyProtection="1">
      <alignment vertical="center"/>
      <protection locked="0"/>
    </xf>
    <xf numFmtId="49" fontId="3" fillId="2" borderId="31" xfId="0" applyNumberFormat="1" applyFont="1" applyFill="1" applyBorder="1" applyAlignment="1">
      <alignment horizontal="left" vertical="center"/>
    </xf>
    <xf numFmtId="49" fontId="21" fillId="2" borderId="0" xfId="0" applyNumberFormat="1" applyFont="1" applyFill="1" applyAlignment="1">
      <alignment vertical="center"/>
    </xf>
    <xf numFmtId="0" fontId="2" fillId="2" borderId="0" xfId="0" applyFont="1" applyFill="1" applyAlignment="1">
      <alignment vertical="center"/>
    </xf>
    <xf numFmtId="49" fontId="2" fillId="2" borderId="0" xfId="0" applyNumberFormat="1" applyFont="1" applyFill="1" applyAlignment="1">
      <alignment horizontal="center" vertical="center"/>
    </xf>
    <xf numFmtId="0" fontId="10" fillId="2" borderId="0" xfId="0" applyFont="1" applyFill="1" applyAlignment="1">
      <alignment vertical="center"/>
    </xf>
    <xf numFmtId="49" fontId="2" fillId="2" borderId="27" xfId="0" applyNumberFormat="1" applyFont="1" applyFill="1" applyBorder="1" applyAlignment="1">
      <alignment horizontal="center" vertical="center"/>
    </xf>
    <xf numFmtId="0" fontId="19" fillId="0" borderId="0" xfId="0" applyFont="1" applyAlignment="1">
      <alignment vertical="center"/>
    </xf>
    <xf numFmtId="49" fontId="5" fillId="0" borderId="0" xfId="0" applyNumberFormat="1" applyFont="1" applyAlignment="1" applyProtection="1">
      <alignment vertical="center"/>
      <protection locked="0"/>
    </xf>
    <xf numFmtId="0" fontId="3" fillId="0" borderId="10" xfId="1" applyFont="1" applyBorder="1" applyAlignment="1" applyProtection="1">
      <alignment vertical="center" wrapText="1"/>
      <protection locked="0"/>
    </xf>
    <xf numFmtId="0" fontId="3" fillId="0" borderId="4" xfId="1" applyFont="1" applyBorder="1" applyAlignment="1" applyProtection="1">
      <alignment vertical="center" wrapText="1"/>
      <protection locked="0"/>
    </xf>
    <xf numFmtId="0" fontId="2" fillId="2" borderId="30" xfId="0" applyFont="1" applyFill="1" applyBorder="1" applyAlignment="1">
      <alignment vertical="center"/>
    </xf>
    <xf numFmtId="164" fontId="4" fillId="0" borderId="6" xfId="0" applyNumberFormat="1" applyFont="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164" fontId="5" fillId="0" borderId="2" xfId="0" applyNumberFormat="1" applyFont="1" applyBorder="1" applyAlignment="1" applyProtection="1">
      <alignment horizontal="center" vertical="center"/>
      <protection locked="0"/>
    </xf>
    <xf numFmtId="49" fontId="2" fillId="0" borderId="30" xfId="0" applyNumberFormat="1" applyFont="1" applyBorder="1" applyAlignment="1" applyProtection="1">
      <alignment horizontal="right" vertical="center" wrapText="1"/>
      <protection locked="0"/>
    </xf>
    <xf numFmtId="0" fontId="2" fillId="0" borderId="10" xfId="0" applyFont="1" applyBorder="1" applyAlignment="1" applyProtection="1">
      <alignment horizontal="center" vertical="center"/>
      <protection locked="0"/>
    </xf>
    <xf numFmtId="0" fontId="26" fillId="0" borderId="40" xfId="0" applyFont="1" applyBorder="1"/>
    <xf numFmtId="0" fontId="26" fillId="0" borderId="21" xfId="0" applyFont="1" applyBorder="1"/>
    <xf numFmtId="165" fontId="5" fillId="0" borderId="11" xfId="0" applyNumberFormat="1" applyFont="1" applyBorder="1" applyAlignment="1" applyProtection="1">
      <alignment horizontal="right" vertical="center"/>
      <protection locked="0"/>
    </xf>
    <xf numFmtId="165" fontId="5" fillId="0" borderId="5" xfId="0" applyNumberFormat="1" applyFont="1" applyBorder="1" applyAlignment="1" applyProtection="1">
      <alignment horizontal="right" vertical="center"/>
      <protection locked="0"/>
    </xf>
    <xf numFmtId="0" fontId="3" fillId="3" borderId="26" xfId="0" applyFont="1" applyFill="1" applyBorder="1" applyAlignment="1">
      <alignment vertical="center"/>
    </xf>
    <xf numFmtId="165" fontId="2" fillId="0" borderId="5"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3" fillId="2" borderId="41" xfId="0" applyFont="1" applyFill="1" applyBorder="1" applyAlignment="1">
      <alignment horizontal="center" vertical="center" wrapText="1"/>
    </xf>
    <xf numFmtId="0" fontId="3" fillId="2" borderId="31" xfId="0" applyFont="1" applyFill="1" applyBorder="1" applyAlignment="1">
      <alignment vertical="center"/>
    </xf>
    <xf numFmtId="165" fontId="5" fillId="0" borderId="2" xfId="0" applyNumberFormat="1" applyFont="1" applyBorder="1" applyAlignment="1" applyProtection="1">
      <alignment horizontal="right" vertical="center"/>
      <protection locked="0"/>
    </xf>
    <xf numFmtId="0" fontId="3" fillId="2" borderId="4" xfId="0" applyFont="1" applyFill="1" applyBorder="1" applyAlignment="1" applyProtection="1">
      <alignment horizontal="center" vertical="center" wrapText="1"/>
      <protection locked="0"/>
    </xf>
    <xf numFmtId="165" fontId="5" fillId="0" borderId="3" xfId="0" applyNumberFormat="1" applyFont="1" applyBorder="1" applyAlignment="1" applyProtection="1">
      <alignment horizontal="right" vertical="center"/>
      <protection locked="0"/>
    </xf>
    <xf numFmtId="165" fontId="5" fillId="0" borderId="12" xfId="0" applyNumberFormat="1" applyFont="1" applyBorder="1" applyAlignment="1" applyProtection="1">
      <alignment horizontal="right" vertical="center"/>
      <protection locked="0"/>
    </xf>
    <xf numFmtId="165" fontId="5" fillId="0" borderId="6" xfId="0" applyNumberFormat="1"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6" fillId="2" borderId="8" xfId="0" applyFont="1" applyFill="1" applyBorder="1" applyAlignment="1">
      <alignment horizontal="center" vertical="center" wrapText="1"/>
    </xf>
    <xf numFmtId="165" fontId="2" fillId="0" borderId="2" xfId="0" applyNumberFormat="1" applyFont="1" applyBorder="1" applyAlignment="1" applyProtection="1">
      <alignment horizontal="right" vertical="center"/>
      <protection locked="0"/>
    </xf>
    <xf numFmtId="0" fontId="2" fillId="0" borderId="3" xfId="0" applyFont="1" applyBorder="1" applyAlignment="1" applyProtection="1">
      <alignment horizontal="center" vertical="center"/>
      <protection locked="0"/>
    </xf>
    <xf numFmtId="165" fontId="2" fillId="0" borderId="11" xfId="0" applyNumberFormat="1" applyFont="1" applyBorder="1" applyAlignment="1" applyProtection="1">
      <alignment horizontal="right" vertical="center"/>
      <protection locked="0"/>
    </xf>
    <xf numFmtId="0" fontId="2" fillId="0" borderId="12" xfId="0" applyFont="1" applyBorder="1" applyAlignment="1" applyProtection="1">
      <alignment horizontal="center" vertical="center"/>
      <protection locked="0"/>
    </xf>
    <xf numFmtId="49" fontId="3" fillId="2" borderId="26" xfId="0" applyNumberFormat="1" applyFont="1" applyFill="1" applyBorder="1" applyAlignment="1">
      <alignment vertical="center"/>
    </xf>
    <xf numFmtId="49" fontId="3" fillId="2" borderId="27" xfId="0" applyNumberFormat="1" applyFont="1" applyFill="1" applyBorder="1" applyAlignment="1">
      <alignment vertical="center"/>
    </xf>
    <xf numFmtId="49" fontId="3" fillId="2" borderId="29" xfId="0" applyNumberFormat="1" applyFont="1" applyFill="1" applyBorder="1" applyAlignment="1">
      <alignment vertical="center"/>
    </xf>
    <xf numFmtId="49" fontId="3" fillId="0" borderId="24" xfId="0" applyNumberFormat="1" applyFont="1" applyBorder="1" applyAlignment="1">
      <alignment horizontal="right" vertical="center"/>
    </xf>
    <xf numFmtId="0" fontId="2" fillId="0" borderId="24" xfId="0" applyFont="1" applyBorder="1" applyAlignment="1" applyProtection="1">
      <alignment horizontal="right" vertical="center"/>
      <protection locked="0"/>
    </xf>
    <xf numFmtId="0" fontId="2" fillId="0" borderId="21" xfId="0" applyFont="1" applyBorder="1" applyAlignment="1" applyProtection="1">
      <alignment horizontal="right" vertical="center"/>
      <protection locked="0"/>
    </xf>
    <xf numFmtId="0" fontId="13" fillId="0" borderId="39" xfId="0" applyFont="1" applyBorder="1"/>
    <xf numFmtId="0" fontId="19" fillId="3" borderId="22" xfId="0" applyFont="1" applyFill="1" applyBorder="1" applyAlignment="1">
      <alignment vertical="center"/>
    </xf>
    <xf numFmtId="0" fontId="19" fillId="3" borderId="9" xfId="0" applyFont="1" applyFill="1" applyBorder="1" applyAlignment="1">
      <alignment horizontal="center" vertical="center"/>
    </xf>
    <xf numFmtId="0" fontId="3" fillId="2" borderId="10" xfId="0" applyFont="1" applyFill="1" applyBorder="1" applyAlignment="1">
      <alignment vertical="center"/>
    </xf>
    <xf numFmtId="0" fontId="3" fillId="2" borderId="4" xfId="0" applyFont="1" applyFill="1" applyBorder="1" applyAlignment="1">
      <alignment vertical="center"/>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2" borderId="42" xfId="0" applyFont="1" applyFill="1" applyBorder="1" applyAlignment="1">
      <alignment vertical="center"/>
    </xf>
    <xf numFmtId="0" fontId="3" fillId="0" borderId="43" xfId="0" applyFont="1" applyBorder="1" applyAlignment="1" applyProtection="1">
      <alignment horizontal="center" vertical="center"/>
      <protection locked="0"/>
    </xf>
    <xf numFmtId="0" fontId="26" fillId="0" borderId="17" xfId="0" applyFont="1" applyBorder="1" applyAlignment="1">
      <alignment horizontal="left"/>
    </xf>
    <xf numFmtId="0" fontId="2" fillId="0" borderId="4" xfId="0" applyFont="1" applyBorder="1" applyAlignment="1" applyProtection="1">
      <alignment horizontal="center" vertical="center"/>
      <protection locked="0"/>
    </xf>
    <xf numFmtId="165" fontId="2" fillId="0" borderId="5" xfId="0" applyNumberFormat="1" applyFont="1" applyBorder="1" applyAlignment="1" applyProtection="1">
      <alignment horizontal="right" vertical="center" indent="6"/>
      <protection locked="0"/>
    </xf>
    <xf numFmtId="165" fontId="2" fillId="0" borderId="2" xfId="0" applyNumberFormat="1" applyFont="1" applyBorder="1" applyAlignment="1" applyProtection="1">
      <alignment horizontal="right" vertical="center" indent="6"/>
      <protection locked="0"/>
    </xf>
    <xf numFmtId="165" fontId="2" fillId="0" borderId="11" xfId="0" applyNumberFormat="1" applyFont="1" applyBorder="1" applyAlignment="1" applyProtection="1">
      <alignment horizontal="right" vertical="center" indent="6"/>
      <protection locked="0"/>
    </xf>
    <xf numFmtId="0" fontId="26" fillId="4" borderId="16" xfId="0" applyFont="1" applyFill="1" applyBorder="1"/>
    <xf numFmtId="0" fontId="7" fillId="4" borderId="0" xfId="0" applyFont="1" applyFill="1"/>
    <xf numFmtId="0" fontId="13" fillId="0" borderId="18" xfId="0" applyFont="1" applyBorder="1"/>
    <xf numFmtId="0" fontId="2" fillId="0" borderId="2" xfId="0" applyFont="1" applyBorder="1" applyAlignment="1" applyProtection="1">
      <alignment horizontal="center" vertical="center" wrapText="1"/>
      <protection locked="0"/>
    </xf>
    <xf numFmtId="0" fontId="13" fillId="0" borderId="27" xfId="0" applyFont="1" applyBorder="1"/>
    <xf numFmtId="0" fontId="2" fillId="4" borderId="25" xfId="0" applyFont="1" applyFill="1" applyBorder="1" applyAlignment="1" applyProtection="1">
      <alignment horizontal="left" vertical="center"/>
      <protection locked="0"/>
    </xf>
    <xf numFmtId="0" fontId="2" fillId="4" borderId="28" xfId="0" applyFont="1" applyFill="1" applyBorder="1" applyAlignment="1" applyProtection="1">
      <alignment horizontal="left" vertical="center"/>
      <protection locked="0"/>
    </xf>
    <xf numFmtId="49" fontId="19" fillId="0" borderId="0" xfId="0" applyNumberFormat="1" applyFont="1" applyAlignment="1">
      <alignment vertical="center"/>
    </xf>
    <xf numFmtId="0" fontId="2" fillId="4" borderId="0" xfId="0" applyFont="1" applyFill="1" applyAlignment="1" applyProtection="1">
      <alignment vertical="center"/>
      <protection locked="0"/>
    </xf>
    <xf numFmtId="0" fontId="2" fillId="4" borderId="0" xfId="0" applyFont="1" applyFill="1" applyAlignment="1" applyProtection="1">
      <alignment horizontal="center" vertical="center"/>
      <protection locked="0"/>
    </xf>
    <xf numFmtId="0" fontId="31" fillId="0" borderId="0" xfId="0" applyFont="1" applyAlignment="1" applyProtection="1">
      <alignment vertical="center" wrapText="1"/>
      <protection locked="0"/>
    </xf>
    <xf numFmtId="0" fontId="31" fillId="0" borderId="0" xfId="0" applyFont="1" applyAlignment="1">
      <alignment vertical="center"/>
    </xf>
    <xf numFmtId="0" fontId="2" fillId="0" borderId="2"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165" fontId="31" fillId="0" borderId="0" xfId="0" applyNumberFormat="1" applyFont="1" applyAlignment="1" applyProtection="1">
      <alignment horizontal="right" vertical="center"/>
      <protection locked="0"/>
    </xf>
    <xf numFmtId="0" fontId="31" fillId="0" borderId="0" xfId="0" applyFont="1" applyAlignment="1" applyProtection="1">
      <alignment horizontal="center" vertical="center" wrapText="1"/>
      <protection locked="0"/>
    </xf>
    <xf numFmtId="0" fontId="31" fillId="0" borderId="0" xfId="0" applyFont="1" applyAlignment="1" applyProtection="1">
      <alignment vertical="center"/>
      <protection locked="0"/>
    </xf>
    <xf numFmtId="164" fontId="37" fillId="0" borderId="0" xfId="0" applyNumberFormat="1" applyFont="1" applyAlignment="1" applyProtection="1">
      <alignment horizontal="center" vertical="center" wrapText="1"/>
      <protection locked="0"/>
    </xf>
    <xf numFmtId="0" fontId="35" fillId="0" borderId="0" xfId="0" applyFont="1" applyAlignment="1">
      <alignment horizontal="center" vertical="center" wrapText="1"/>
    </xf>
    <xf numFmtId="0" fontId="1" fillId="0" borderId="10" xfId="0" applyFont="1" applyBorder="1" applyAlignment="1">
      <alignment wrapText="1"/>
    </xf>
    <xf numFmtId="0" fontId="1" fillId="0" borderId="11" xfId="0" applyFont="1" applyBorder="1" applyAlignment="1">
      <alignment wrapText="1"/>
    </xf>
    <xf numFmtId="0" fontId="1" fillId="0" borderId="19" xfId="0" applyFont="1" applyBorder="1" applyAlignment="1">
      <alignment wrapText="1"/>
    </xf>
    <xf numFmtId="0" fontId="1" fillId="0" borderId="48" xfId="0" applyFont="1" applyBorder="1" applyAlignment="1">
      <alignment wrapText="1"/>
    </xf>
    <xf numFmtId="0" fontId="1" fillId="0" borderId="10" xfId="0" applyFont="1" applyBorder="1"/>
    <xf numFmtId="0" fontId="1" fillId="0" borderId="11" xfId="0" applyFont="1" applyBorder="1"/>
    <xf numFmtId="0" fontId="1" fillId="0" borderId="12" xfId="0" applyFont="1" applyBorder="1" applyAlignment="1">
      <alignment wrapText="1"/>
    </xf>
    <xf numFmtId="0" fontId="1" fillId="0" borderId="0" xfId="0" applyFont="1"/>
    <xf numFmtId="0" fontId="1" fillId="4" borderId="0" xfId="0" applyFont="1" applyFill="1"/>
    <xf numFmtId="0" fontId="39" fillId="0" borderId="0" xfId="0" applyFont="1"/>
    <xf numFmtId="0" fontId="8" fillId="0" borderId="0" xfId="0" applyFont="1" applyAlignment="1">
      <alignment vertical="center"/>
    </xf>
    <xf numFmtId="0" fontId="40" fillId="3" borderId="22" xfId="0" applyFont="1" applyFill="1" applyBorder="1" applyAlignment="1">
      <alignment vertical="center"/>
    </xf>
    <xf numFmtId="0" fontId="2" fillId="3" borderId="23" xfId="0" applyFont="1" applyFill="1" applyBorder="1" applyAlignment="1">
      <alignment vertical="center"/>
    </xf>
    <xf numFmtId="0" fontId="2" fillId="2" borderId="1" xfId="0" applyFont="1" applyFill="1" applyBorder="1" applyAlignment="1">
      <alignment vertical="center"/>
    </xf>
    <xf numFmtId="0" fontId="2" fillId="0" borderId="10" xfId="0" applyFont="1" applyBorder="1" applyAlignment="1" applyProtection="1">
      <alignment vertical="center" wrapText="1"/>
      <protection locked="0"/>
    </xf>
    <xf numFmtId="0" fontId="21" fillId="0" borderId="0" xfId="0" applyFont="1" applyAlignment="1" applyProtection="1">
      <alignment vertical="center" wrapText="1"/>
      <protection locked="0"/>
    </xf>
    <xf numFmtId="49" fontId="31" fillId="0" borderId="0" xfId="0" applyNumberFormat="1" applyFont="1" applyAlignment="1">
      <alignment vertical="center"/>
    </xf>
    <xf numFmtId="0" fontId="38" fillId="0" borderId="0" xfId="0" applyFont="1" applyAlignment="1">
      <alignment vertical="center"/>
    </xf>
    <xf numFmtId="49" fontId="38" fillId="0" borderId="0" xfId="0" applyNumberFormat="1" applyFont="1" applyAlignment="1">
      <alignment vertical="center"/>
    </xf>
    <xf numFmtId="49" fontId="38" fillId="0" borderId="0" xfId="0" applyNumberFormat="1" applyFont="1" applyAlignment="1">
      <alignment horizontal="center" vertical="center"/>
    </xf>
    <xf numFmtId="49" fontId="41" fillId="0" borderId="0" xfId="0" applyNumberFormat="1" applyFont="1" applyAlignment="1">
      <alignment horizontal="center" vertical="center"/>
    </xf>
    <xf numFmtId="49" fontId="41" fillId="0" borderId="0" xfId="0" applyNumberFormat="1" applyFont="1" applyAlignment="1">
      <alignment vertical="center"/>
    </xf>
    <xf numFmtId="0" fontId="21" fillId="0" borderId="0" xfId="0" applyFont="1" applyAlignment="1">
      <alignment vertical="center"/>
    </xf>
    <xf numFmtId="0" fontId="2" fillId="3" borderId="26" xfId="0" applyFont="1" applyFill="1" applyBorder="1" applyAlignment="1">
      <alignment vertical="center"/>
    </xf>
    <xf numFmtId="0" fontId="2" fillId="2" borderId="31" xfId="0" applyFont="1" applyFill="1" applyBorder="1" applyAlignment="1">
      <alignment vertical="center"/>
    </xf>
    <xf numFmtId="49" fontId="41" fillId="0" borderId="0" xfId="0" applyNumberFormat="1" applyFont="1" applyAlignment="1" applyProtection="1">
      <alignment vertical="center"/>
      <protection locked="0"/>
    </xf>
    <xf numFmtId="0" fontId="38" fillId="0" borderId="0" xfId="0" applyFont="1" applyAlignment="1" applyProtection="1">
      <alignment vertical="center"/>
      <protection locked="0"/>
    </xf>
    <xf numFmtId="0" fontId="21" fillId="0" borderId="0" xfId="0" applyFont="1" applyAlignment="1" applyProtection="1">
      <alignment vertical="center"/>
      <protection locked="0"/>
    </xf>
    <xf numFmtId="0" fontId="2" fillId="0" borderId="10" xfId="1" applyFont="1" applyBorder="1" applyAlignment="1" applyProtection="1">
      <alignment vertical="center" wrapText="1"/>
      <protection locked="0"/>
    </xf>
    <xf numFmtId="0" fontId="2" fillId="0" borderId="4" xfId="1" applyFont="1" applyBorder="1" applyAlignment="1" applyProtection="1">
      <alignment vertical="center" wrapText="1"/>
      <protection locked="0"/>
    </xf>
    <xf numFmtId="0" fontId="2" fillId="2" borderId="25" xfId="0" applyFont="1" applyFill="1" applyBorder="1" applyAlignment="1">
      <alignment vertical="center"/>
    </xf>
    <xf numFmtId="0" fontId="38" fillId="2" borderId="25" xfId="0" applyFont="1" applyFill="1" applyBorder="1" applyAlignment="1">
      <alignment vertical="center"/>
    </xf>
    <xf numFmtId="49" fontId="38" fillId="2" borderId="25" xfId="0" applyNumberFormat="1" applyFont="1" applyFill="1" applyBorder="1" applyAlignment="1">
      <alignment vertical="center"/>
    </xf>
    <xf numFmtId="49" fontId="38" fillId="2" borderId="25" xfId="0" applyNumberFormat="1" applyFont="1" applyFill="1" applyBorder="1" applyAlignment="1">
      <alignment horizontal="center" vertical="center"/>
    </xf>
    <xf numFmtId="49" fontId="41" fillId="2" borderId="25" xfId="0" applyNumberFormat="1" applyFont="1" applyFill="1" applyBorder="1" applyAlignment="1">
      <alignment horizontal="center" vertical="center"/>
    </xf>
    <xf numFmtId="49" fontId="41" fillId="2" borderId="25" xfId="0" applyNumberFormat="1" applyFont="1" applyFill="1" applyBorder="1" applyAlignment="1">
      <alignment vertical="center"/>
    </xf>
    <xf numFmtId="49" fontId="41" fillId="2" borderId="26" xfId="0" applyNumberFormat="1" applyFont="1" applyFill="1" applyBorder="1" applyAlignment="1">
      <alignment vertical="center"/>
    </xf>
    <xf numFmtId="0" fontId="38" fillId="2" borderId="0" xfId="0" applyFont="1" applyFill="1" applyAlignment="1">
      <alignment vertical="center"/>
    </xf>
    <xf numFmtId="49" fontId="38" fillId="2" borderId="0" xfId="0" applyNumberFormat="1" applyFont="1" applyFill="1" applyAlignment="1">
      <alignment vertical="center"/>
    </xf>
    <xf numFmtId="49" fontId="38" fillId="2" borderId="0" xfId="0" applyNumberFormat="1" applyFont="1" applyFill="1" applyAlignment="1">
      <alignment horizontal="center" vertical="center"/>
    </xf>
    <xf numFmtId="49" fontId="41" fillId="2" borderId="0" xfId="0" applyNumberFormat="1" applyFont="1" applyFill="1" applyAlignment="1">
      <alignment horizontal="center" vertical="center"/>
    </xf>
    <xf numFmtId="49" fontId="41" fillId="2" borderId="0" xfId="0" applyNumberFormat="1" applyFont="1" applyFill="1" applyAlignment="1">
      <alignment vertical="center"/>
    </xf>
    <xf numFmtId="49" fontId="41" fillId="2" borderId="27" xfId="0" applyNumberFormat="1" applyFont="1" applyFill="1" applyBorder="1" applyAlignment="1">
      <alignment vertical="center"/>
    </xf>
    <xf numFmtId="0" fontId="2" fillId="2" borderId="28" xfId="0" applyFont="1" applyFill="1" applyBorder="1" applyAlignment="1">
      <alignment vertical="center"/>
    </xf>
    <xf numFmtId="0" fontId="38" fillId="2" borderId="28" xfId="0" applyFont="1" applyFill="1" applyBorder="1" applyAlignment="1">
      <alignment vertical="center"/>
    </xf>
    <xf numFmtId="49" fontId="38" fillId="2" borderId="28" xfId="0" applyNumberFormat="1" applyFont="1" applyFill="1" applyBorder="1" applyAlignment="1">
      <alignment vertical="center"/>
    </xf>
    <xf numFmtId="49" fontId="38" fillId="2" borderId="28" xfId="0" applyNumberFormat="1" applyFont="1" applyFill="1" applyBorder="1" applyAlignment="1">
      <alignment horizontal="center" vertical="center"/>
    </xf>
    <xf numFmtId="49" fontId="41" fillId="2" borderId="28" xfId="0" applyNumberFormat="1" applyFont="1" applyFill="1" applyBorder="1" applyAlignment="1">
      <alignment horizontal="center" vertical="center"/>
    </xf>
    <xf numFmtId="49" fontId="41" fillId="2" borderId="28" xfId="0" applyNumberFormat="1" applyFont="1" applyFill="1" applyBorder="1" applyAlignment="1">
      <alignment vertical="center"/>
    </xf>
    <xf numFmtId="49" fontId="41" fillId="2" borderId="29" xfId="0" applyNumberFormat="1" applyFont="1" applyFill="1" applyBorder="1" applyAlignment="1">
      <alignment vertical="center"/>
    </xf>
    <xf numFmtId="0" fontId="2" fillId="2" borderId="2"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0" borderId="10" xfId="0" applyFont="1" applyBorder="1" applyAlignment="1" applyProtection="1">
      <alignment vertical="center"/>
      <protection locked="0"/>
    </xf>
    <xf numFmtId="0" fontId="1" fillId="0" borderId="0" xfId="0" applyFont="1" applyAlignment="1">
      <alignment vertical="center"/>
    </xf>
    <xf numFmtId="0" fontId="5" fillId="0" borderId="0" xfId="0" applyFont="1" applyAlignment="1">
      <alignment vertical="center"/>
    </xf>
    <xf numFmtId="0" fontId="1" fillId="0" borderId="1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27" fillId="0" borderId="0" xfId="0" applyNumberFormat="1" applyFont="1" applyAlignment="1" applyProtection="1">
      <alignment horizontal="center" vertical="center" wrapText="1"/>
      <protection locked="0"/>
    </xf>
    <xf numFmtId="0" fontId="1" fillId="0" borderId="16" xfId="0" applyFont="1" applyBorder="1" applyAlignment="1">
      <alignment wrapText="1"/>
    </xf>
    <xf numFmtId="0" fontId="1" fillId="0" borderId="40" xfId="0" applyFont="1" applyBorder="1" applyAlignment="1">
      <alignment wrapText="1"/>
    </xf>
    <xf numFmtId="0" fontId="1" fillId="0" borderId="61" xfId="0" applyFont="1" applyBorder="1" applyAlignment="1">
      <alignment wrapText="1"/>
    </xf>
    <xf numFmtId="0" fontId="1" fillId="0" borderId="16" xfId="0" applyFont="1" applyBorder="1"/>
    <xf numFmtId="0" fontId="1" fillId="0" borderId="17" xfId="0" applyFont="1" applyBorder="1"/>
    <xf numFmtId="0" fontId="1" fillId="0" borderId="20" xfId="0" applyFont="1" applyBorder="1" applyAlignment="1">
      <alignment wrapText="1"/>
    </xf>
    <xf numFmtId="0" fontId="1" fillId="0" borderId="54" xfId="0" applyFont="1" applyBorder="1" applyAlignment="1">
      <alignment wrapText="1"/>
    </xf>
    <xf numFmtId="0" fontId="1" fillId="0" borderId="49" xfId="0" applyFont="1" applyBorder="1" applyAlignment="1">
      <alignment wrapText="1"/>
    </xf>
    <xf numFmtId="0" fontId="1" fillId="0" borderId="62" xfId="0" applyFont="1" applyBorder="1" applyAlignment="1">
      <alignment wrapText="1"/>
    </xf>
    <xf numFmtId="49" fontId="2" fillId="0" borderId="39" xfId="0" applyNumberFormat="1" applyFont="1" applyBorder="1" applyAlignment="1" applyProtection="1">
      <alignment horizontal="right" vertical="center" wrapText="1"/>
      <protection locked="0"/>
    </xf>
    <xf numFmtId="0" fontId="1" fillId="0" borderId="35" xfId="0" applyFont="1" applyBorder="1" applyAlignment="1">
      <alignment wrapText="1"/>
    </xf>
    <xf numFmtId="0" fontId="2" fillId="2" borderId="2" xfId="5" applyFont="1" applyFill="1" applyBorder="1" applyAlignment="1" applyProtection="1">
      <alignment horizontal="center" vertical="center" wrapText="1"/>
      <protection locked="0"/>
    </xf>
    <xf numFmtId="0" fontId="2" fillId="2" borderId="5" xfId="5" applyFont="1" applyFill="1" applyBorder="1" applyAlignment="1" applyProtection="1">
      <alignment horizontal="center" vertical="center" wrapText="1"/>
      <protection locked="0"/>
    </xf>
    <xf numFmtId="0" fontId="0" fillId="0" borderId="11" xfId="0" applyBorder="1"/>
    <xf numFmtId="0" fontId="0" fillId="0" borderId="5" xfId="0" applyBorder="1"/>
    <xf numFmtId="0" fontId="0" fillId="0" borderId="12" xfId="0" applyBorder="1"/>
    <xf numFmtId="0" fontId="0" fillId="0" borderId="6" xfId="0" applyBorder="1"/>
    <xf numFmtId="0" fontId="2" fillId="0" borderId="63" xfId="0" applyFont="1" applyBorder="1" applyAlignment="1" applyProtection="1">
      <alignment horizontal="center" vertical="center"/>
      <protection locked="0"/>
    </xf>
    <xf numFmtId="164" fontId="1" fillId="0" borderId="12" xfId="0" applyNumberFormat="1" applyFont="1" applyBorder="1" applyAlignment="1" applyProtection="1">
      <alignment horizontal="center" vertical="center" wrapText="1"/>
      <protection locked="0"/>
    </xf>
    <xf numFmtId="164" fontId="10" fillId="0" borderId="2" xfId="0" applyNumberFormat="1" applyFont="1" applyBorder="1" applyAlignment="1" applyProtection="1">
      <alignment horizontal="center" vertical="center"/>
      <protection locked="0"/>
    </xf>
    <xf numFmtId="164" fontId="10" fillId="0" borderId="3" xfId="0" applyNumberFormat="1" applyFont="1" applyBorder="1" applyAlignment="1" applyProtection="1">
      <alignment horizontal="center" vertical="center"/>
      <protection locked="0"/>
    </xf>
    <xf numFmtId="164" fontId="10" fillId="0" borderId="11" xfId="0" applyNumberFormat="1" applyFont="1" applyBorder="1" applyAlignment="1" applyProtection="1">
      <alignment horizontal="center" vertical="center"/>
      <protection locked="0"/>
    </xf>
    <xf numFmtId="164" fontId="10" fillId="0" borderId="12" xfId="0" applyNumberFormat="1" applyFont="1" applyBorder="1" applyAlignment="1" applyProtection="1">
      <alignment horizontal="center" vertical="center"/>
      <protection locked="0"/>
    </xf>
    <xf numFmtId="164" fontId="10" fillId="0" borderId="5" xfId="0" applyNumberFormat="1" applyFont="1" applyBorder="1" applyAlignment="1" applyProtection="1">
      <alignment horizontal="center" vertical="center"/>
      <protection locked="0"/>
    </xf>
    <xf numFmtId="164" fontId="10" fillId="0" borderId="6" xfId="0" applyNumberFormat="1" applyFont="1" applyBorder="1" applyAlignment="1" applyProtection="1">
      <alignment horizontal="center" vertical="center"/>
      <protection locked="0"/>
    </xf>
    <xf numFmtId="0" fontId="2" fillId="0" borderId="35" xfId="0" applyFont="1" applyBorder="1" applyAlignment="1" applyProtection="1">
      <alignment vertical="center"/>
      <protection locked="0"/>
    </xf>
    <xf numFmtId="0" fontId="2" fillId="0" borderId="63" xfId="0" applyFont="1" applyBorder="1" applyAlignment="1" applyProtection="1">
      <alignment vertical="center"/>
      <protection locked="0"/>
    </xf>
    <xf numFmtId="0" fontId="2" fillId="0" borderId="63" xfId="0" applyFont="1" applyBorder="1" applyAlignment="1" applyProtection="1">
      <alignment horizontal="left" vertical="center"/>
      <protection locked="0"/>
    </xf>
    <xf numFmtId="165" fontId="2" fillId="0" borderId="63" xfId="0" applyNumberFormat="1" applyFont="1" applyBorder="1" applyAlignment="1" applyProtection="1">
      <alignment horizontal="right" vertical="center"/>
      <protection locked="0"/>
    </xf>
    <xf numFmtId="164" fontId="2" fillId="0" borderId="63" xfId="0" applyNumberFormat="1"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10" xfId="5" applyFont="1" applyBorder="1" applyAlignment="1" applyProtection="1">
      <alignment vertical="center" wrapText="1"/>
      <protection locked="0"/>
    </xf>
    <xf numFmtId="49" fontId="2" fillId="0" borderId="10" xfId="5" applyNumberFormat="1" applyFont="1" applyBorder="1" applyAlignment="1" applyProtection="1">
      <alignment vertical="center" wrapText="1"/>
      <protection locked="0"/>
    </xf>
    <xf numFmtId="49" fontId="2" fillId="0" borderId="10" xfId="0" applyNumberFormat="1" applyFont="1" applyBorder="1" applyAlignment="1" applyProtection="1">
      <alignment vertical="center" wrapText="1"/>
      <protection locked="0"/>
    </xf>
    <xf numFmtId="0" fontId="2" fillId="0" borderId="10" xfId="0" applyFont="1" applyBorder="1" applyAlignment="1" applyProtection="1">
      <alignment horizontal="left" vertical="top" wrapText="1"/>
      <protection locked="0"/>
    </xf>
    <xf numFmtId="164" fontId="2" fillId="0" borderId="11" xfId="0" applyNumberFormat="1" applyFont="1" applyBorder="1" applyAlignment="1" applyProtection="1">
      <alignment horizontal="center" vertical="center"/>
      <protection locked="0"/>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xf numFmtId="0" fontId="1" fillId="0" borderId="63" xfId="0" applyFont="1" applyBorder="1" applyAlignment="1">
      <alignment wrapText="1"/>
    </xf>
    <xf numFmtId="0" fontId="1" fillId="0" borderId="64" xfId="0" applyFont="1" applyBorder="1" applyAlignment="1">
      <alignment wrapText="1"/>
    </xf>
    <xf numFmtId="0" fontId="1" fillId="0" borderId="33" xfId="0" applyFont="1" applyBorder="1" applyAlignment="1">
      <alignment wrapText="1"/>
    </xf>
    <xf numFmtId="0" fontId="1" fillId="0" borderId="10" xfId="0" applyFont="1" applyBorder="1" applyAlignment="1">
      <alignment horizontal="left"/>
    </xf>
    <xf numFmtId="0" fontId="1" fillId="0" borderId="16" xfId="0" applyFont="1" applyBorder="1" applyAlignment="1">
      <alignment horizontal="left"/>
    </xf>
    <xf numFmtId="0" fontId="1" fillId="0" borderId="19" xfId="0" applyFont="1" applyBorder="1"/>
    <xf numFmtId="0" fontId="1" fillId="0" borderId="54" xfId="0" applyFont="1" applyBorder="1"/>
    <xf numFmtId="0" fontId="1" fillId="0" borderId="49" xfId="0" applyFont="1" applyBorder="1"/>
    <xf numFmtId="0" fontId="1" fillId="0" borderId="50" xfId="0" applyFont="1" applyBorder="1" applyAlignment="1">
      <alignment wrapText="1"/>
    </xf>
    <xf numFmtId="0" fontId="1" fillId="0" borderId="0" xfId="0" applyFont="1" applyAlignment="1">
      <alignment wrapText="1"/>
    </xf>
    <xf numFmtId="0" fontId="1" fillId="0" borderId="14" xfId="0" applyFont="1" applyBorder="1"/>
    <xf numFmtId="0" fontId="1" fillId="0" borderId="20" xfId="0" applyFont="1" applyBorder="1"/>
    <xf numFmtId="0" fontId="1" fillId="0" borderId="40" xfId="0" applyFont="1" applyBorder="1"/>
    <xf numFmtId="0" fontId="1" fillId="0" borderId="27" xfId="0" applyFont="1" applyBorder="1"/>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0" borderId="19"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46"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46"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0" borderId="47"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56" xfId="0" applyFont="1" applyFill="1" applyBorder="1" applyAlignment="1">
      <alignment horizontal="center" vertical="center" wrapText="1"/>
    </xf>
    <xf numFmtId="0" fontId="2" fillId="2" borderId="57" xfId="0" applyFont="1" applyFill="1" applyBorder="1" applyAlignment="1">
      <alignment horizontal="center" vertical="center" wrapText="1"/>
    </xf>
    <xf numFmtId="49" fontId="2" fillId="0" borderId="24"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49" fontId="2" fillId="0" borderId="21" xfId="0" applyNumberFormat="1"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31" fillId="3" borderId="22" xfId="0" applyFont="1" applyFill="1" applyBorder="1" applyAlignment="1">
      <alignment horizontal="left" vertical="center"/>
    </xf>
    <xf numFmtId="0" fontId="1" fillId="0" borderId="34" xfId="0" applyFont="1" applyBorder="1" applyAlignment="1">
      <alignment horizontal="left" vertical="center"/>
    </xf>
    <xf numFmtId="0" fontId="1" fillId="0" borderId="23" xfId="0" applyFont="1" applyBorder="1" applyAlignment="1">
      <alignment horizontal="left" vertical="center"/>
    </xf>
    <xf numFmtId="49" fontId="2" fillId="2" borderId="21" xfId="0" applyNumberFormat="1" applyFont="1" applyFill="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49" fontId="2" fillId="2" borderId="30" xfId="0" applyNumberFormat="1" applyFont="1" applyFill="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27"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49" fontId="2" fillId="0" borderId="11" xfId="0" applyNumberFormat="1" applyFont="1" applyBorder="1" applyAlignment="1" applyProtection="1">
      <alignment horizontal="center" vertical="center"/>
      <protection locked="0"/>
    </xf>
    <xf numFmtId="0" fontId="8" fillId="2" borderId="21" xfId="0" applyFont="1" applyFill="1" applyBorder="1" applyAlignment="1">
      <alignment vertical="center"/>
    </xf>
    <xf numFmtId="0" fontId="2" fillId="0" borderId="54" xfId="0" applyFont="1" applyBorder="1" applyAlignment="1">
      <alignment horizontal="center" vertical="center"/>
    </xf>
    <xf numFmtId="0" fontId="2" fillId="0" borderId="49"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2" fillId="0" borderId="11" xfId="0"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protection locked="0"/>
    </xf>
    <xf numFmtId="0" fontId="2" fillId="0" borderId="11" xfId="1" applyFont="1" applyBorder="1" applyAlignment="1" applyProtection="1">
      <alignment vertical="center"/>
      <protection locked="0"/>
    </xf>
    <xf numFmtId="0" fontId="26" fillId="0" borderId="11" xfId="0" applyFont="1" applyBorder="1" applyAlignment="1" applyProtection="1">
      <alignment vertical="center"/>
      <protection locked="0"/>
    </xf>
    <xf numFmtId="0" fontId="26" fillId="0" borderId="12" xfId="0" applyFont="1" applyBorder="1" applyAlignment="1" applyProtection="1">
      <alignment vertical="center"/>
      <protection locked="0"/>
    </xf>
    <xf numFmtId="0" fontId="2" fillId="2" borderId="44" xfId="0" applyFont="1" applyFill="1" applyBorder="1" applyAlignment="1">
      <alignment vertical="center" wrapText="1"/>
    </xf>
    <xf numFmtId="0" fontId="1" fillId="2" borderId="44" xfId="0" applyFont="1" applyFill="1" applyBorder="1" applyAlignment="1">
      <alignment vertical="center" wrapText="1"/>
    </xf>
    <xf numFmtId="0" fontId="1" fillId="2" borderId="45" xfId="0" applyFont="1" applyFill="1" applyBorder="1" applyAlignment="1">
      <alignment vertical="center" wrapText="1"/>
    </xf>
    <xf numFmtId="0" fontId="2" fillId="0" borderId="19" xfId="5" applyFont="1" applyBorder="1" applyAlignment="1" applyProtection="1">
      <alignment vertical="center" wrapText="1"/>
      <protection locked="0"/>
    </xf>
    <xf numFmtId="0" fontId="2" fillId="0" borderId="37" xfId="5" applyFont="1" applyBorder="1" applyAlignment="1" applyProtection="1">
      <alignment vertical="center" wrapText="1"/>
      <protection locked="0"/>
    </xf>
    <xf numFmtId="0" fontId="2" fillId="0" borderId="32" xfId="5" applyFont="1" applyBorder="1" applyAlignment="1" applyProtection="1">
      <alignment vertical="center" wrapText="1"/>
      <protection locked="0"/>
    </xf>
    <xf numFmtId="0" fontId="26" fillId="0" borderId="5" xfId="0" applyFont="1" applyBorder="1" applyAlignment="1" applyProtection="1">
      <alignment vertical="center"/>
      <protection locked="0"/>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49" fontId="2" fillId="0" borderId="34" xfId="0" applyNumberFormat="1"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0" fontId="8" fillId="2" borderId="30"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31" fillId="3" borderId="7" xfId="0" applyFont="1" applyFill="1" applyBorder="1" applyAlignment="1">
      <alignment horizontal="left" vertical="center"/>
    </xf>
    <xf numFmtId="0" fontId="1" fillId="0" borderId="8" xfId="0" applyFont="1" applyBorder="1" applyAlignment="1">
      <alignment horizontal="left" vertical="center"/>
    </xf>
    <xf numFmtId="0" fontId="1"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vertical="center"/>
    </xf>
    <xf numFmtId="0" fontId="1" fillId="0" borderId="3" xfId="0" applyFont="1" applyBorder="1" applyAlignment="1">
      <alignment vertical="center"/>
    </xf>
    <xf numFmtId="0" fontId="2" fillId="0" borderId="48" xfId="5" applyFont="1" applyBorder="1" applyAlignment="1" applyProtection="1">
      <alignment vertical="center" wrapText="1"/>
      <protection locked="0"/>
    </xf>
    <xf numFmtId="49" fontId="2" fillId="0" borderId="11" xfId="0" applyNumberFormat="1" applyFont="1" applyBorder="1" applyAlignment="1" applyProtection="1">
      <alignment vertical="center"/>
      <protection locked="0"/>
    </xf>
    <xf numFmtId="49" fontId="26" fillId="0" borderId="12" xfId="0" applyNumberFormat="1" applyFont="1" applyBorder="1" applyAlignment="1" applyProtection="1">
      <alignment vertical="center"/>
      <protection locked="0"/>
    </xf>
    <xf numFmtId="49" fontId="2" fillId="0" borderId="2" xfId="0" applyNumberFormat="1" applyFont="1" applyBorder="1" applyAlignment="1" applyProtection="1">
      <alignment horizontal="center" vertical="center"/>
      <protection locked="0"/>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164" fontId="2" fillId="2" borderId="21" xfId="0" applyNumberFormat="1" applyFont="1" applyFill="1" applyBorder="1" applyAlignment="1">
      <alignment horizontal="left" vertical="center" wrapText="1"/>
    </xf>
    <xf numFmtId="164" fontId="1" fillId="2" borderId="28" xfId="0" applyNumberFormat="1" applyFont="1" applyFill="1" applyBorder="1" applyAlignment="1">
      <alignment horizontal="left" vertical="center" wrapText="1"/>
    </xf>
    <xf numFmtId="164" fontId="1" fillId="2" borderId="29" xfId="0" applyNumberFormat="1" applyFont="1" applyFill="1" applyBorder="1" applyAlignment="1">
      <alignment horizontal="left" vertical="center" wrapText="1"/>
    </xf>
    <xf numFmtId="0" fontId="2" fillId="2" borderId="7" xfId="0" applyFont="1" applyFill="1" applyBorder="1" applyAlignment="1">
      <alignment vertical="center" wrapText="1" shrinkToFit="1"/>
    </xf>
    <xf numFmtId="0" fontId="1" fillId="0" borderId="8" xfId="0" applyFont="1" applyBorder="1" applyAlignment="1">
      <alignment vertical="center" wrapText="1"/>
    </xf>
    <xf numFmtId="0" fontId="1" fillId="0" borderId="9" xfId="0" applyFont="1" applyBorder="1" applyAlignment="1">
      <alignment vertical="center" wrapText="1"/>
    </xf>
    <xf numFmtId="0" fontId="2" fillId="2" borderId="21" xfId="0" applyFont="1" applyFill="1" applyBorder="1" applyAlignment="1">
      <alignment vertical="center"/>
    </xf>
    <xf numFmtId="0" fontId="1" fillId="2" borderId="29" xfId="0" applyFont="1" applyFill="1" applyBorder="1" applyAlignment="1">
      <alignment vertical="center"/>
    </xf>
    <xf numFmtId="0" fontId="2" fillId="0" borderId="19" xfId="5" applyFont="1" applyBorder="1" applyAlignment="1" applyProtection="1">
      <alignment vertical="center" wrapText="1" shrinkToFit="1"/>
      <protection locked="0"/>
    </xf>
    <xf numFmtId="0" fontId="2" fillId="0" borderId="37" xfId="5" applyFont="1" applyBorder="1" applyAlignment="1" applyProtection="1">
      <alignment vertical="center" wrapText="1" shrinkToFit="1"/>
      <protection locked="0"/>
    </xf>
    <xf numFmtId="0" fontId="2" fillId="0" borderId="48" xfId="5" applyFont="1" applyBorder="1" applyAlignment="1" applyProtection="1">
      <alignment vertical="center" wrapText="1" shrinkToFit="1"/>
      <protection locked="0"/>
    </xf>
    <xf numFmtId="0" fontId="2" fillId="2" borderId="2" xfId="0" applyFont="1" applyFill="1" applyBorder="1" applyAlignment="1">
      <alignment vertical="center" wrapText="1"/>
    </xf>
    <xf numFmtId="49" fontId="2" fillId="2" borderId="2" xfId="0" applyNumberFormat="1" applyFont="1" applyFill="1" applyBorder="1" applyAlignment="1">
      <alignment vertical="center"/>
    </xf>
    <xf numFmtId="0" fontId="1" fillId="0" borderId="2" xfId="0" applyFont="1" applyBorder="1" applyAlignment="1">
      <alignment vertical="center"/>
    </xf>
    <xf numFmtId="0" fontId="2" fillId="2" borderId="30" xfId="0" applyFont="1" applyFill="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9" fontId="2" fillId="2" borderId="24" xfId="0" applyNumberFormat="1" applyFont="1" applyFill="1" applyBorder="1" applyAlignment="1">
      <alignment vertical="center"/>
    </xf>
    <xf numFmtId="0" fontId="1" fillId="0" borderId="27" xfId="0" applyFont="1" applyBorder="1" applyAlignment="1">
      <alignment vertical="center"/>
    </xf>
    <xf numFmtId="0" fontId="2" fillId="2" borderId="24"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27" xfId="0" applyFont="1" applyBorder="1" applyAlignment="1" applyProtection="1">
      <alignment vertical="center" wrapText="1"/>
      <protection locked="0"/>
    </xf>
    <xf numFmtId="1" fontId="2" fillId="2" borderId="24" xfId="0" applyNumberFormat="1" applyFont="1" applyFill="1" applyBorder="1" applyAlignment="1" applyProtection="1">
      <alignment horizontal="left" vertical="center" wrapText="1"/>
      <protection locked="0"/>
    </xf>
    <xf numFmtId="1" fontId="1" fillId="0" borderId="0" xfId="0" applyNumberFormat="1" applyFont="1" applyAlignment="1" applyProtection="1">
      <alignment horizontal="left" vertical="center" wrapText="1"/>
      <protection locked="0"/>
    </xf>
    <xf numFmtId="1" fontId="1" fillId="0" borderId="27" xfId="0" applyNumberFormat="1" applyFont="1" applyBorder="1" applyAlignment="1" applyProtection="1">
      <alignment horizontal="left" vertical="center" wrapText="1"/>
      <protection locked="0"/>
    </xf>
    <xf numFmtId="0" fontId="2" fillId="2" borderId="24" xfId="0" applyFont="1" applyFill="1" applyBorder="1" applyAlignment="1" applyProtection="1">
      <alignment horizontal="left" vertical="center" wrapText="1"/>
      <protection locked="0"/>
    </xf>
    <xf numFmtId="0" fontId="2" fillId="2" borderId="58" xfId="0" applyFont="1" applyFill="1" applyBorder="1" applyAlignment="1">
      <alignment horizontal="center" vertical="center" wrapText="1"/>
    </xf>
    <xf numFmtId="0" fontId="2" fillId="2" borderId="59" xfId="0" applyFont="1" applyFill="1" applyBorder="1" applyAlignment="1">
      <alignment horizontal="center" vertical="center" wrapText="1"/>
    </xf>
    <xf numFmtId="49" fontId="2" fillId="2" borderId="22" xfId="0" applyNumberFormat="1" applyFont="1" applyFill="1" applyBorder="1" applyAlignment="1">
      <alignment horizontal="left" vertical="center"/>
    </xf>
    <xf numFmtId="49" fontId="2" fillId="2" borderId="34" xfId="0" applyNumberFormat="1" applyFont="1" applyFill="1" applyBorder="1" applyAlignment="1">
      <alignment horizontal="left" vertical="center"/>
    </xf>
    <xf numFmtId="49" fontId="2" fillId="2" borderId="23" xfId="0" applyNumberFormat="1" applyFont="1" applyFill="1" applyBorder="1" applyAlignment="1">
      <alignment horizontal="left" vertical="center"/>
    </xf>
    <xf numFmtId="0" fontId="8" fillId="2" borderId="22"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55" xfId="0" applyFont="1" applyFill="1" applyBorder="1" applyAlignment="1">
      <alignment horizontal="left" vertical="center" wrapText="1"/>
    </xf>
    <xf numFmtId="0" fontId="2" fillId="0" borderId="5" xfId="1" applyFont="1" applyBorder="1" applyAlignment="1" applyProtection="1">
      <alignment vertical="center"/>
      <protection locked="0"/>
    </xf>
    <xf numFmtId="0" fontId="26" fillId="0" borderId="6" xfId="0" applyFont="1" applyBorder="1" applyAlignment="1" applyProtection="1">
      <alignment vertical="center"/>
      <protection locked="0"/>
    </xf>
    <xf numFmtId="0" fontId="1" fillId="0" borderId="1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6" fillId="0" borderId="11" xfId="0" applyFont="1" applyBorder="1" applyAlignment="1" applyProtection="1">
      <alignment vertical="center" wrapText="1"/>
      <protection locked="0"/>
    </xf>
    <xf numFmtId="0" fontId="2" fillId="0" borderId="11" xfId="0" applyFont="1" applyBorder="1" applyAlignment="1" applyProtection="1">
      <alignment vertical="center" wrapText="1" shrinkToFit="1"/>
      <protection locked="0"/>
    </xf>
    <xf numFmtId="0" fontId="26" fillId="0" borderId="11" xfId="0" applyFont="1" applyBorder="1" applyAlignment="1" applyProtection="1">
      <alignment vertical="center" wrapText="1" shrinkToFit="1"/>
      <protection locked="0"/>
    </xf>
    <xf numFmtId="0" fontId="2" fillId="0" borderId="47"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49" fontId="2" fillId="0" borderId="19" xfId="0" applyNumberFormat="1" applyFont="1" applyBorder="1" applyAlignment="1" applyProtection="1">
      <alignment horizontal="center" vertical="center"/>
      <protection locked="0"/>
    </xf>
    <xf numFmtId="49" fontId="2" fillId="0" borderId="37" xfId="0" applyNumberFormat="1" applyFont="1" applyBorder="1" applyAlignment="1" applyProtection="1">
      <alignment horizontal="center" vertical="center"/>
      <protection locked="0"/>
    </xf>
    <xf numFmtId="49" fontId="2" fillId="0" borderId="48" xfId="0" applyNumberFormat="1" applyFont="1" applyBorder="1" applyAlignment="1" applyProtection="1">
      <alignment horizontal="center" vertical="center"/>
      <protection locked="0"/>
    </xf>
    <xf numFmtId="0" fontId="2" fillId="0" borderId="7" xfId="0" applyFont="1" applyBorder="1" applyAlignment="1">
      <alignment horizontal="center" vertical="center"/>
    </xf>
    <xf numFmtId="0" fontId="1" fillId="0" borderId="8" xfId="0" applyFont="1" applyBorder="1" applyAlignment="1">
      <alignment horizontal="center" vertical="center"/>
    </xf>
    <xf numFmtId="0" fontId="3" fillId="5" borderId="22"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3" xfId="0" applyFont="1" applyFill="1" applyBorder="1" applyAlignment="1">
      <alignment horizontal="center" vertical="center"/>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xf>
    <xf numFmtId="0" fontId="3" fillId="2" borderId="23" xfId="0" applyFont="1" applyFill="1" applyBorder="1" applyAlignment="1">
      <alignment horizontal="left" vertical="center"/>
    </xf>
    <xf numFmtId="0" fontId="3" fillId="2" borderId="44"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0" fillId="2" borderId="49"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45"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19" fillId="3" borderId="30" xfId="0" applyFont="1" applyFill="1" applyBorder="1" applyAlignment="1">
      <alignment horizontal="left" vertical="center"/>
    </xf>
    <xf numFmtId="0" fontId="19" fillId="3" borderId="26" xfId="0" applyFont="1" applyFill="1" applyBorder="1" applyAlignment="1">
      <alignment horizontal="left" vertical="center"/>
    </xf>
    <xf numFmtId="49" fontId="19" fillId="0" borderId="0" xfId="0" applyNumberFormat="1" applyFont="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horizontal="center" vertical="center" wrapText="1"/>
    </xf>
    <xf numFmtId="0" fontId="1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13" fillId="0" borderId="11" xfId="0" applyFont="1" applyBorder="1" applyAlignment="1">
      <alignment horizontal="center" vertical="center" wrapText="1"/>
    </xf>
    <xf numFmtId="0" fontId="19" fillId="0" borderId="0" xfId="0" applyFont="1" applyAlignment="1">
      <alignment horizontal="center" vertical="center" wrapText="1"/>
    </xf>
    <xf numFmtId="49" fontId="2" fillId="0" borderId="30" xfId="0" applyNumberFormat="1"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9" fillId="3" borderId="22" xfId="0" applyFont="1" applyFill="1" applyBorder="1" applyAlignment="1">
      <alignment horizontal="left" vertical="center"/>
    </xf>
    <xf numFmtId="0" fontId="2" fillId="0" borderId="46"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9" fillId="3" borderId="1"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19"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9" fillId="2" borderId="21" xfId="0" applyFont="1" applyFill="1" applyBorder="1" applyAlignment="1">
      <alignment vertical="center"/>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9" fillId="2" borderId="22"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55"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3" fillId="2" borderId="22" xfId="0" applyNumberFormat="1" applyFont="1" applyFill="1" applyBorder="1" applyAlignment="1">
      <alignment horizontal="left" vertical="center"/>
    </xf>
    <xf numFmtId="49" fontId="3" fillId="2" borderId="34" xfId="0" applyNumberFormat="1" applyFont="1" applyFill="1" applyBorder="1" applyAlignment="1">
      <alignment horizontal="left" vertical="center"/>
    </xf>
    <xf numFmtId="49" fontId="3" fillId="2" borderId="23" xfId="0" applyNumberFormat="1" applyFont="1" applyFill="1" applyBorder="1" applyAlignment="1">
      <alignment horizontal="left" vertical="center"/>
    </xf>
    <xf numFmtId="0" fontId="3" fillId="2" borderId="8"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19" fillId="3" borderId="7" xfId="0" applyFont="1" applyFill="1" applyBorder="1" applyAlignment="1">
      <alignment horizontal="left" vertical="center"/>
    </xf>
    <xf numFmtId="0" fontId="14" fillId="3" borderId="22" xfId="0" applyFont="1" applyFill="1" applyBorder="1" applyAlignment="1">
      <alignment horizontal="left" vertical="center"/>
    </xf>
    <xf numFmtId="0" fontId="14" fillId="3" borderId="34" xfId="0" applyFont="1" applyFill="1" applyBorder="1" applyAlignment="1">
      <alignment horizontal="left" vertical="center"/>
    </xf>
    <xf numFmtId="0" fontId="14" fillId="3" borderId="23" xfId="0" applyFont="1" applyFill="1" applyBorder="1" applyAlignment="1">
      <alignment horizontal="left" vertical="center"/>
    </xf>
    <xf numFmtId="0" fontId="19" fillId="3" borderId="34" xfId="0" applyFont="1" applyFill="1" applyBorder="1" applyAlignment="1">
      <alignment horizontal="left" vertical="center"/>
    </xf>
    <xf numFmtId="0" fontId="19" fillId="3" borderId="23" xfId="0" applyFont="1" applyFill="1" applyBorder="1" applyAlignment="1">
      <alignment horizontal="left" vertical="center"/>
    </xf>
    <xf numFmtId="49" fontId="6" fillId="0" borderId="5" xfId="0" applyNumberFormat="1" applyFont="1" applyBorder="1" applyAlignment="1" applyProtection="1">
      <alignment horizontal="center" vertical="center"/>
      <protection locked="0"/>
    </xf>
    <xf numFmtId="49" fontId="25" fillId="0" borderId="6"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vertical="center"/>
      <protection locked="0"/>
    </xf>
    <xf numFmtId="0" fontId="25" fillId="0" borderId="11" xfId="0" applyFont="1" applyBorder="1" applyAlignment="1" applyProtection="1">
      <alignment vertical="center"/>
      <protection locked="0"/>
    </xf>
    <xf numFmtId="49" fontId="25" fillId="0" borderId="12" xfId="0" applyNumberFormat="1" applyFont="1" applyBorder="1" applyAlignment="1" applyProtection="1">
      <alignment vertical="center"/>
      <protection locked="0"/>
    </xf>
    <xf numFmtId="0" fontId="3" fillId="0" borderId="5" xfId="0" applyFont="1" applyBorder="1" applyAlignment="1" applyProtection="1">
      <alignment vertical="center" wrapText="1" shrinkToFit="1"/>
      <protection locked="0"/>
    </xf>
    <xf numFmtId="0" fontId="25" fillId="0" borderId="5" xfId="0" applyFont="1" applyBorder="1" applyAlignment="1" applyProtection="1">
      <alignment vertical="center" wrapText="1" shrinkToFi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2" borderId="44" xfId="0" applyFont="1" applyFill="1" applyBorder="1" applyAlignment="1">
      <alignment vertical="center" wrapText="1"/>
    </xf>
    <xf numFmtId="0" fontId="3" fillId="0" borderId="11" xfId="0" applyFont="1" applyBorder="1" applyAlignment="1" applyProtection="1">
      <alignment vertical="center" wrapText="1" shrinkToFit="1"/>
      <protection locked="0"/>
    </xf>
    <xf numFmtId="0" fontId="25" fillId="0" borderId="11" xfId="0" applyFont="1" applyBorder="1" applyAlignment="1" applyProtection="1">
      <alignment vertical="center" wrapText="1" shrinkToFit="1"/>
      <protection locked="0"/>
    </xf>
    <xf numFmtId="0" fontId="3" fillId="0" borderId="11" xfId="1" applyFont="1" applyBorder="1" applyAlignment="1" applyProtection="1">
      <alignment vertical="center"/>
      <protection locked="0"/>
    </xf>
    <xf numFmtId="0" fontId="25" fillId="0" borderId="12" xfId="0" applyFont="1" applyBorder="1" applyAlignment="1" applyProtection="1">
      <alignment vertical="center"/>
      <protection locked="0"/>
    </xf>
    <xf numFmtId="0" fontId="3" fillId="0" borderId="5" xfId="1" applyFont="1" applyBorder="1" applyAlignment="1" applyProtection="1">
      <alignment vertical="center"/>
      <protection locked="0"/>
    </xf>
    <xf numFmtId="0" fontId="25" fillId="0" borderId="5" xfId="0" applyFont="1" applyBorder="1" applyAlignment="1" applyProtection="1">
      <alignment vertical="center"/>
      <protection locked="0"/>
    </xf>
    <xf numFmtId="0" fontId="25" fillId="0" borderId="6" xfId="0" applyFont="1" applyBorder="1" applyAlignment="1" applyProtection="1">
      <alignment vertical="center"/>
      <protection locked="0"/>
    </xf>
    <xf numFmtId="49" fontId="6" fillId="0" borderId="5" xfId="0" applyNumberFormat="1" applyFont="1" applyBorder="1" applyAlignment="1" applyProtection="1">
      <alignment vertical="center"/>
      <protection locked="0"/>
    </xf>
    <xf numFmtId="0" fontId="3" fillId="2" borderId="4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2" xfId="0" applyFont="1" applyFill="1" applyBorder="1" applyAlignment="1">
      <alignment vertical="center"/>
    </xf>
    <xf numFmtId="49" fontId="3" fillId="0" borderId="11" xfId="0" applyNumberFormat="1" applyFont="1" applyBorder="1" applyAlignment="1" applyProtection="1">
      <alignment vertical="center"/>
      <protection locked="0"/>
    </xf>
    <xf numFmtId="49" fontId="3" fillId="2" borderId="30" xfId="0" applyNumberFormat="1" applyFont="1" applyFill="1" applyBorder="1" applyAlignment="1">
      <alignment vertical="center"/>
    </xf>
    <xf numFmtId="0" fontId="3" fillId="2" borderId="30" xfId="0" applyFont="1" applyFill="1" applyBorder="1" applyAlignment="1" applyProtection="1">
      <alignment vertical="center" wrapText="1"/>
      <protection locked="0"/>
    </xf>
    <xf numFmtId="49" fontId="3" fillId="2" borderId="24" xfId="0" applyNumberFormat="1" applyFont="1" applyFill="1" applyBorder="1" applyAlignment="1">
      <alignment vertical="center"/>
    </xf>
    <xf numFmtId="0" fontId="3" fillId="2" borderId="24" xfId="0" applyFont="1" applyFill="1" applyBorder="1" applyAlignment="1" applyProtection="1">
      <alignment vertical="center" wrapText="1"/>
      <protection locked="0"/>
    </xf>
    <xf numFmtId="1" fontId="3" fillId="2" borderId="24" xfId="0" applyNumberFormat="1" applyFont="1" applyFill="1" applyBorder="1" applyAlignment="1" applyProtection="1">
      <alignment horizontal="left" vertical="center" wrapText="1"/>
      <protection locked="0"/>
    </xf>
    <xf numFmtId="0" fontId="3" fillId="2" borderId="7" xfId="0" applyFont="1" applyFill="1" applyBorder="1" applyAlignment="1">
      <alignment vertical="center" wrapText="1" shrinkToFit="1"/>
    </xf>
    <xf numFmtId="49" fontId="3" fillId="2" borderId="2" xfId="0" applyNumberFormat="1" applyFont="1" applyFill="1" applyBorder="1" applyAlignment="1">
      <alignment vertical="center"/>
    </xf>
    <xf numFmtId="0" fontId="3" fillId="2" borderId="21" xfId="0" applyFont="1" applyFill="1" applyBorder="1" applyAlignment="1">
      <alignment vertical="center"/>
    </xf>
    <xf numFmtId="164" fontId="3" fillId="2" borderId="21" xfId="0" applyNumberFormat="1" applyFont="1" applyFill="1" applyBorder="1" applyAlignment="1">
      <alignment horizontal="left" vertical="center" wrapText="1"/>
    </xf>
    <xf numFmtId="0" fontId="25" fillId="0" borderId="0" xfId="0" applyFont="1"/>
    <xf numFmtId="0" fontId="25" fillId="0" borderId="11" xfId="0" applyFont="1" applyBorder="1" applyAlignment="1" applyProtection="1">
      <alignment vertical="center" wrapText="1"/>
      <protection locked="0"/>
    </xf>
    <xf numFmtId="0" fontId="3" fillId="2" borderId="2" xfId="0" applyFont="1" applyFill="1" applyBorder="1" applyAlignment="1">
      <alignment vertical="center" wrapText="1"/>
    </xf>
    <xf numFmtId="0" fontId="3" fillId="2" borderId="24" xfId="0" applyFont="1" applyFill="1" applyBorder="1" applyAlignment="1" applyProtection="1">
      <alignment horizontal="left" vertical="center" wrapText="1"/>
      <protection locked="0"/>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3" fillId="0" borderId="7" xfId="0" applyFont="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44" fillId="6" borderId="22" xfId="0" applyFont="1" applyFill="1" applyBorder="1" applyAlignment="1">
      <alignment horizontal="center" vertical="center"/>
    </xf>
    <xf numFmtId="0" fontId="45" fillId="6" borderId="34" xfId="0" applyFont="1" applyFill="1" applyBorder="1" applyAlignment="1">
      <alignment horizontal="center" vertical="center"/>
    </xf>
    <xf numFmtId="0" fontId="45" fillId="6" borderId="23" xfId="0" applyFont="1" applyFill="1" applyBorder="1" applyAlignment="1">
      <alignment horizontal="center" vertical="center"/>
    </xf>
  </cellXfs>
  <cellStyles count="6">
    <cellStyle name="Normal" xfId="0" builtinId="0"/>
    <cellStyle name="Normal 10 2" xfId="5" xr:uid="{0A917D2D-7CE0-4C5C-9B98-7061A72520CE}"/>
    <cellStyle name="Normal 2" xfId="4" xr:uid="{123798B0-8CD2-431F-8708-A1860568C3E8}"/>
    <cellStyle name="Normal_Template ~ Proposal Liberty Container Line" xfId="1" xr:uid="{00000000-0005-0000-0000-000004000000}"/>
    <cellStyle name="Percent" xfId="2" builtinId="5"/>
    <cellStyle name="Percent 2" xfId="3" xr:uid="{E9BFAE23-DEAD-4696-A5E5-B35FFBE045E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205862</xdr:colOff>
      <xdr:row>20</xdr:row>
      <xdr:rowOff>145655</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514350"/>
          <a:ext cx="4104762" cy="3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microsoft.com/office/2006/relationships/xlExternalLinkPath/xlPathMissing" Target="Non-exempt%20Inbound%20Outbound%20template%20V40%20-%20Oct%2027%2020231" TargetMode="External"/><Relationship Id="rId1" Type="http://schemas.microsoft.com/office/2006/relationships/xlExternalLinkPath/xlPathMissing" Target="Non-exempt%20Inbound%20Outbound%20template%20V40%20-%20Oct%2027%202023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microsoft.com/office/2006/relationships/xlExternalLinkPath/xlPathMissing" Target="Non-exempt%20Inbound%20Outbound%20template%20V40%20-%20Oct%2027%2020231" TargetMode="External"/><Relationship Id="rId1" Type="http://schemas.microsoft.com/office/2006/relationships/xlExternalLinkPath/xlPathMissing" Target="Non-exempt%20Inbound%20Outbound%20template%20V40%20-%20Oct%2027%2020231"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microsoft.com/office/2006/relationships/xlExternalLinkPath/xlPathMissing" Target="Non-exempt%20Inbound%20Outbound%20template%20V40%20-%20Oct%2027%2020231" TargetMode="External"/><Relationship Id="rId1" Type="http://schemas.microsoft.com/office/2006/relationships/xlExternalLinkPath/xlPathMissing" Target="Non-exempt%20Inbound%20Outbound%20template%20V40%20-%20Oct%2027%2020231"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6">
    <tabColor rgb="FFFF0000"/>
    <pageSetUpPr fitToPage="1"/>
  </sheetPr>
  <dimension ref="A1:BB132"/>
  <sheetViews>
    <sheetView showGridLines="0" tabSelected="1" zoomScale="70" zoomScaleNormal="70" zoomScaleSheetLayoutView="75" workbookViewId="0">
      <selection activeCell="H6" sqref="H6"/>
    </sheetView>
  </sheetViews>
  <sheetFormatPr defaultColWidth="9.140625" defaultRowHeight="15.75" x14ac:dyDescent="0.2"/>
  <cols>
    <col min="1" max="1" width="25.140625" style="46" customWidth="1"/>
    <col min="2" max="2" width="18.5703125" style="46" customWidth="1"/>
    <col min="3" max="3" width="18.140625" style="46" customWidth="1"/>
    <col min="4" max="4" width="17.42578125" style="46" customWidth="1"/>
    <col min="5" max="5" width="19.140625" style="46" customWidth="1"/>
    <col min="6" max="6" width="12.140625" style="107" customWidth="1"/>
    <col min="7" max="8" width="17.42578125" style="107" customWidth="1"/>
    <col min="9" max="9" width="17.85546875" style="107" customWidth="1"/>
    <col min="10" max="10" width="23.42578125" style="46" bestFit="1" customWidth="1"/>
    <col min="11" max="11" width="18.42578125" style="46" bestFit="1" customWidth="1"/>
    <col min="12" max="12" width="18.5703125" style="46" customWidth="1"/>
    <col min="13" max="13" width="17.140625" style="46" customWidth="1"/>
    <col min="14" max="14" width="17.85546875" style="46" customWidth="1"/>
    <col min="15" max="16" width="16.5703125" style="46" customWidth="1"/>
    <col min="17" max="17" width="17.5703125" style="46" customWidth="1"/>
    <col min="18" max="18" width="15.85546875" style="46" customWidth="1"/>
    <col min="19" max="19" width="16.85546875" style="46" customWidth="1"/>
    <col min="20" max="20" width="16.5703125" style="46" customWidth="1"/>
    <col min="21" max="21" width="16.85546875" style="46" customWidth="1"/>
    <col min="22" max="22" width="17.5703125" style="46" customWidth="1"/>
    <col min="23" max="23" width="18" style="46" customWidth="1"/>
    <col min="24" max="24" width="12.85546875" style="46" customWidth="1"/>
    <col min="25" max="25" width="16.85546875" style="46" customWidth="1"/>
    <col min="26" max="26" width="9.85546875" style="46" customWidth="1"/>
    <col min="27" max="27" width="14.140625" style="46" customWidth="1"/>
    <col min="28" max="28" width="9.85546875" style="46" customWidth="1"/>
    <col min="29" max="29" width="14.140625" style="46" customWidth="1"/>
    <col min="30" max="16384" width="9.140625" style="46"/>
  </cols>
  <sheetData>
    <row r="1" spans="1:14" x14ac:dyDescent="0.2">
      <c r="A1" s="392" t="s">
        <v>8</v>
      </c>
      <c r="B1" s="394"/>
      <c r="C1" s="457" t="s">
        <v>0</v>
      </c>
      <c r="D1" s="458"/>
      <c r="E1" s="458"/>
      <c r="F1" s="459"/>
      <c r="G1" s="46"/>
      <c r="H1" s="46"/>
      <c r="I1" s="46"/>
    </row>
    <row r="2" spans="1:14" x14ac:dyDescent="0.2">
      <c r="A2" s="460" t="s">
        <v>9</v>
      </c>
      <c r="B2" s="461"/>
      <c r="C2" s="462"/>
      <c r="D2" s="463"/>
      <c r="E2" s="463"/>
      <c r="F2" s="464"/>
      <c r="G2" s="46"/>
      <c r="H2" s="46"/>
      <c r="I2" s="46"/>
    </row>
    <row r="3" spans="1:14" x14ac:dyDescent="0.2">
      <c r="A3" s="460" t="s">
        <v>10</v>
      </c>
      <c r="B3" s="461"/>
      <c r="C3" s="465">
        <v>14</v>
      </c>
      <c r="D3" s="466"/>
      <c r="E3" s="466"/>
      <c r="F3" s="467"/>
      <c r="G3" s="46"/>
      <c r="H3" s="46"/>
      <c r="I3" s="46"/>
    </row>
    <row r="4" spans="1:14" x14ac:dyDescent="0.2">
      <c r="A4" s="460" t="s">
        <v>11</v>
      </c>
      <c r="B4" s="461"/>
      <c r="C4" s="468" t="s">
        <v>1</v>
      </c>
      <c r="D4" s="381"/>
      <c r="E4" s="381"/>
      <c r="F4" s="382"/>
      <c r="G4" s="46"/>
      <c r="H4" s="46"/>
      <c r="I4" s="46"/>
    </row>
    <row r="5" spans="1:14" x14ac:dyDescent="0.2">
      <c r="A5" s="460" t="s">
        <v>12</v>
      </c>
      <c r="B5" s="461"/>
      <c r="C5" s="462" t="s">
        <v>3</v>
      </c>
      <c r="D5" s="463"/>
      <c r="E5" s="463"/>
      <c r="F5" s="464"/>
      <c r="G5" s="46"/>
      <c r="H5" s="46"/>
      <c r="I5" s="46"/>
    </row>
    <row r="6" spans="1:14" ht="15.75" customHeight="1" x14ac:dyDescent="0.2">
      <c r="A6" s="460" t="s">
        <v>13</v>
      </c>
      <c r="B6" s="461"/>
      <c r="C6" s="462" t="s">
        <v>4</v>
      </c>
      <c r="D6" s="463"/>
      <c r="E6" s="463"/>
      <c r="F6" s="464"/>
      <c r="G6" s="46"/>
      <c r="H6" s="46"/>
      <c r="I6" s="46"/>
    </row>
    <row r="7" spans="1:14" ht="15.75" customHeight="1" x14ac:dyDescent="0.2">
      <c r="A7" s="460" t="s">
        <v>14</v>
      </c>
      <c r="B7" s="461"/>
      <c r="C7" s="462" t="s">
        <v>2</v>
      </c>
      <c r="D7" s="463"/>
      <c r="E7" s="463"/>
      <c r="F7" s="464"/>
      <c r="G7" s="46"/>
      <c r="H7" s="46"/>
      <c r="I7" s="46"/>
    </row>
    <row r="8" spans="1:14" ht="2.25" customHeight="1" thickBot="1" x14ac:dyDescent="0.25">
      <c r="A8" s="449"/>
      <c r="B8" s="450"/>
      <c r="C8" s="443"/>
      <c r="D8" s="444"/>
      <c r="E8" s="444"/>
      <c r="F8" s="445"/>
      <c r="G8" s="46"/>
      <c r="H8" s="46"/>
      <c r="I8" s="46"/>
    </row>
    <row r="9" spans="1:14" x14ac:dyDescent="0.2">
      <c r="A9" s="242">
        <v>40</v>
      </c>
      <c r="B9" s="242" t="s">
        <v>15</v>
      </c>
      <c r="D9" s="154"/>
      <c r="E9" s="154"/>
      <c r="F9" s="138"/>
      <c r="G9" s="46"/>
      <c r="H9" s="46"/>
      <c r="I9" s="46"/>
    </row>
    <row r="10" spans="1:14" ht="16.5" thickBot="1" x14ac:dyDescent="0.25">
      <c r="A10" s="261"/>
      <c r="D10" s="154"/>
      <c r="E10" s="154"/>
      <c r="F10" s="138"/>
      <c r="G10" s="152"/>
      <c r="H10" s="154"/>
      <c r="I10" s="154"/>
      <c r="J10" s="154"/>
    </row>
    <row r="11" spans="1:14" ht="19.5" thickBot="1" x14ac:dyDescent="0.25">
      <c r="A11" s="262" t="s">
        <v>16</v>
      </c>
      <c r="B11" s="263"/>
      <c r="D11" s="154"/>
      <c r="E11" s="154"/>
      <c r="F11" s="138"/>
      <c r="G11" s="152"/>
      <c r="H11" s="154"/>
      <c r="I11" s="154"/>
      <c r="J11" s="154"/>
    </row>
    <row r="12" spans="1:14" s="53" customFormat="1" ht="16.5" thickBot="1" x14ac:dyDescent="0.25">
      <c r="A12" s="446" t="s">
        <v>17</v>
      </c>
      <c r="B12" s="447"/>
      <c r="C12" s="447"/>
      <c r="D12" s="447"/>
      <c r="E12" s="447"/>
      <c r="F12" s="447"/>
      <c r="G12" s="447"/>
      <c r="H12" s="447"/>
      <c r="I12" s="447"/>
      <c r="J12" s="448"/>
    </row>
    <row r="13" spans="1:14" ht="17.25" customHeight="1" x14ac:dyDescent="0.2">
      <c r="A13" s="264" t="s">
        <v>18</v>
      </c>
      <c r="B13" s="454" t="s">
        <v>19</v>
      </c>
      <c r="C13" s="454"/>
      <c r="D13" s="454"/>
      <c r="E13" s="454"/>
      <c r="F13" s="454"/>
      <c r="G13" s="454"/>
      <c r="H13" s="454"/>
      <c r="I13" s="454"/>
      <c r="J13" s="455" t="s">
        <v>20</v>
      </c>
      <c r="K13" s="456"/>
      <c r="L13" s="433" t="s">
        <v>21</v>
      </c>
      <c r="M13" s="434"/>
      <c r="N13" s="242" t="s">
        <v>7</v>
      </c>
    </row>
    <row r="14" spans="1:14" s="56" customFormat="1" x14ac:dyDescent="0.2">
      <c r="A14" s="342" t="s">
        <v>22</v>
      </c>
      <c r="B14" s="414" t="s">
        <v>23</v>
      </c>
      <c r="C14" s="415"/>
      <c r="D14" s="415"/>
      <c r="E14" s="415"/>
      <c r="F14" s="415"/>
      <c r="G14" s="415"/>
      <c r="H14" s="415"/>
      <c r="I14" s="435"/>
      <c r="J14" s="436"/>
      <c r="K14" s="409"/>
      <c r="L14" s="436"/>
      <c r="M14" s="437"/>
      <c r="N14" s="241" t="str">
        <f>IF($A14&gt;0,$A14,"")</f>
        <v>Bullet 1</v>
      </c>
    </row>
    <row r="15" spans="1:14" s="56" customFormat="1" x14ac:dyDescent="0.2">
      <c r="A15" s="342" t="s">
        <v>24</v>
      </c>
      <c r="B15" s="414" t="s">
        <v>23</v>
      </c>
      <c r="C15" s="415"/>
      <c r="D15" s="415"/>
      <c r="E15" s="415"/>
      <c r="F15" s="415"/>
      <c r="G15" s="415"/>
      <c r="H15" s="415"/>
      <c r="I15" s="435"/>
      <c r="J15" s="436"/>
      <c r="K15" s="409"/>
      <c r="L15" s="436"/>
      <c r="M15" s="437"/>
      <c r="N15" s="241" t="str">
        <f t="shared" ref="N15:N16" si="0">IF($A15&gt;0,$A15,"")</f>
        <v>Bullet 1 A</v>
      </c>
    </row>
    <row r="16" spans="1:14" s="56" customFormat="1" ht="31.5" x14ac:dyDescent="0.2">
      <c r="A16" s="343" t="s">
        <v>25</v>
      </c>
      <c r="B16" s="451" t="s">
        <v>23</v>
      </c>
      <c r="C16" s="452"/>
      <c r="D16" s="452"/>
      <c r="E16" s="452"/>
      <c r="F16" s="452"/>
      <c r="G16" s="452"/>
      <c r="H16" s="452"/>
      <c r="I16" s="453"/>
      <c r="J16" s="436"/>
      <c r="K16" s="409"/>
      <c r="L16" s="436"/>
      <c r="M16" s="437"/>
      <c r="N16" s="241" t="str">
        <f t="shared" si="0"/>
        <v>Bullet 1 - TEXHONG</v>
      </c>
    </row>
    <row r="17" spans="1:54" s="273" customFormat="1" ht="16.5" customHeight="1" thickBot="1" x14ac:dyDescent="0.25">
      <c r="A17" s="267"/>
      <c r="B17" s="46"/>
      <c r="C17" s="268"/>
      <c r="D17" s="269"/>
      <c r="E17" s="269"/>
      <c r="F17" s="270"/>
      <c r="G17" s="270"/>
      <c r="H17" s="271"/>
      <c r="I17" s="272"/>
      <c r="J17" s="272"/>
      <c r="K17" s="268"/>
      <c r="L17" s="268"/>
      <c r="M17" s="268"/>
      <c r="N17" s="241" t="str">
        <f>IF($A17&gt;0,$A17,"")</f>
        <v/>
      </c>
      <c r="O17" s="268"/>
      <c r="P17" s="268"/>
      <c r="Q17" s="268"/>
      <c r="BB17" s="56"/>
    </row>
    <row r="18" spans="1:54" s="273" customFormat="1" ht="19.5" thickBot="1" x14ac:dyDescent="0.25">
      <c r="A18" s="262" t="s">
        <v>27</v>
      </c>
      <c r="B18" s="274"/>
      <c r="I18" s="272"/>
      <c r="J18" s="272"/>
      <c r="K18" s="268"/>
      <c r="L18" s="268"/>
      <c r="M18" s="268"/>
      <c r="N18" s="268"/>
      <c r="O18" s="268"/>
      <c r="P18" s="268"/>
      <c r="Q18" s="268"/>
    </row>
    <row r="19" spans="1:54" s="273" customFormat="1" x14ac:dyDescent="0.2">
      <c r="A19" s="275" t="s">
        <v>27</v>
      </c>
      <c r="B19" s="411" t="s">
        <v>19</v>
      </c>
      <c r="C19" s="412"/>
      <c r="D19" s="412"/>
      <c r="E19" s="412"/>
      <c r="F19" s="412"/>
      <c r="G19" s="412"/>
      <c r="H19" s="413"/>
      <c r="I19" s="272"/>
      <c r="J19" s="272"/>
      <c r="K19" s="268"/>
      <c r="L19" s="268"/>
      <c r="M19" s="268"/>
      <c r="N19" s="268"/>
      <c r="O19" s="268"/>
      <c r="P19" s="268"/>
      <c r="Q19" s="268"/>
    </row>
    <row r="20" spans="1:54" s="278" customFormat="1" x14ac:dyDescent="0.2">
      <c r="A20" s="265" t="s">
        <v>28</v>
      </c>
      <c r="B20" s="418" t="s">
        <v>29</v>
      </c>
      <c r="C20" s="418"/>
      <c r="D20" s="418"/>
      <c r="E20" s="418"/>
      <c r="F20" s="418"/>
      <c r="G20" s="418"/>
      <c r="H20" s="419"/>
      <c r="I20" s="177"/>
      <c r="J20" s="276"/>
      <c r="K20" s="277"/>
      <c r="L20" s="277"/>
      <c r="M20" s="277"/>
      <c r="N20" s="277"/>
      <c r="O20" s="277"/>
      <c r="P20" s="277"/>
      <c r="Q20" s="277"/>
    </row>
    <row r="21" spans="1:54" s="278" customFormat="1" ht="15.75" customHeight="1" x14ac:dyDescent="0.2">
      <c r="A21" s="342" t="s">
        <v>30</v>
      </c>
      <c r="B21" s="414" t="s">
        <v>31</v>
      </c>
      <c r="C21" s="415"/>
      <c r="D21" s="415"/>
      <c r="E21" s="415"/>
      <c r="F21" s="415"/>
      <c r="G21" s="415"/>
      <c r="H21" s="416"/>
      <c r="I21" s="276"/>
      <c r="J21" s="276"/>
      <c r="K21" s="277"/>
      <c r="L21" s="277"/>
      <c r="M21" s="277"/>
      <c r="N21" s="277"/>
      <c r="O21" s="277"/>
      <c r="P21" s="277"/>
      <c r="Q21" s="277"/>
    </row>
    <row r="22" spans="1:54" s="278" customFormat="1" x14ac:dyDescent="0.2">
      <c r="A22" s="279"/>
      <c r="B22" s="408"/>
      <c r="C22" s="409"/>
      <c r="D22" s="409"/>
      <c r="E22" s="409"/>
      <c r="F22" s="409"/>
      <c r="G22" s="409"/>
      <c r="H22" s="410"/>
      <c r="I22" s="276"/>
      <c r="J22" s="276"/>
      <c r="K22" s="277"/>
      <c r="L22" s="277"/>
      <c r="M22" s="277"/>
      <c r="N22" s="277"/>
      <c r="O22" s="277"/>
      <c r="P22" s="277"/>
      <c r="Q22" s="277"/>
    </row>
    <row r="23" spans="1:54" s="278" customFormat="1" ht="16.5" thickBot="1" x14ac:dyDescent="0.25">
      <c r="A23" s="280"/>
      <c r="B23" s="477"/>
      <c r="C23" s="417"/>
      <c r="D23" s="417"/>
      <c r="E23" s="417"/>
      <c r="F23" s="417"/>
      <c r="G23" s="417"/>
      <c r="H23" s="478"/>
      <c r="I23" s="276"/>
      <c r="J23" s="276"/>
      <c r="K23" s="277"/>
      <c r="L23" s="277"/>
      <c r="M23" s="277"/>
      <c r="N23" s="277"/>
      <c r="O23" s="277"/>
      <c r="P23" s="277"/>
      <c r="Q23" s="277"/>
    </row>
    <row r="24" spans="1:54" s="273" customFormat="1" ht="16.5" thickBot="1" x14ac:dyDescent="0.25">
      <c r="A24" s="46"/>
      <c r="B24" s="69"/>
      <c r="C24" s="69"/>
      <c r="D24" s="69"/>
      <c r="E24" s="69"/>
      <c r="F24" s="69"/>
      <c r="G24" s="69"/>
      <c r="H24" s="69"/>
      <c r="I24" s="272"/>
      <c r="J24" s="272"/>
      <c r="K24" s="268"/>
      <c r="L24" s="268"/>
      <c r="M24" s="268"/>
      <c r="N24" s="268"/>
      <c r="O24" s="268"/>
      <c r="P24" s="268"/>
      <c r="Q24" s="268"/>
      <c r="R24" s="268"/>
      <c r="S24" s="268"/>
      <c r="T24" s="268"/>
      <c r="U24" s="268"/>
    </row>
    <row r="25" spans="1:54" s="273" customFormat="1" ht="19.5" thickBot="1" x14ac:dyDescent="0.25">
      <c r="A25" s="262" t="s">
        <v>32</v>
      </c>
      <c r="B25" s="263"/>
      <c r="I25" s="272"/>
      <c r="J25" s="272"/>
      <c r="K25" s="268"/>
      <c r="L25" s="268"/>
      <c r="M25" s="268"/>
      <c r="N25" s="268"/>
      <c r="O25" s="268"/>
      <c r="P25" s="268"/>
      <c r="Q25" s="268"/>
      <c r="R25" s="268"/>
      <c r="S25" s="268"/>
      <c r="T25" s="268"/>
      <c r="U25" s="268"/>
    </row>
    <row r="26" spans="1:54" s="273" customFormat="1" x14ac:dyDescent="0.2">
      <c r="A26" s="180" t="s">
        <v>33</v>
      </c>
      <c r="B26" s="281"/>
      <c r="C26" s="282"/>
      <c r="D26" s="283"/>
      <c r="E26" s="283"/>
      <c r="F26" s="284"/>
      <c r="G26" s="284"/>
      <c r="H26" s="284"/>
      <c r="I26" s="285"/>
      <c r="J26" s="286"/>
      <c r="K26" s="287"/>
      <c r="L26" s="268"/>
      <c r="M26" s="268"/>
      <c r="N26" s="268"/>
      <c r="O26" s="268"/>
      <c r="P26" s="268"/>
      <c r="Q26" s="268"/>
      <c r="R26" s="268"/>
      <c r="S26" s="268"/>
      <c r="T26" s="268"/>
      <c r="U26" s="268"/>
      <c r="V26" s="268"/>
    </row>
    <row r="27" spans="1:54" s="273" customFormat="1" x14ac:dyDescent="0.2">
      <c r="A27" s="70" t="s">
        <v>34</v>
      </c>
      <c r="B27" s="172"/>
      <c r="C27" s="288"/>
      <c r="D27" s="289"/>
      <c r="E27" s="289"/>
      <c r="F27" s="290"/>
      <c r="G27" s="290"/>
      <c r="H27" s="290"/>
      <c r="I27" s="291"/>
      <c r="J27" s="292"/>
      <c r="K27" s="293"/>
      <c r="L27" s="268"/>
      <c r="M27" s="268"/>
      <c r="N27" s="268"/>
      <c r="O27" s="268"/>
      <c r="P27" s="268"/>
      <c r="Q27" s="268"/>
      <c r="R27" s="268"/>
    </row>
    <row r="28" spans="1:54" s="273" customFormat="1" ht="16.5" thickBot="1" x14ac:dyDescent="0.25">
      <c r="A28" s="84" t="s">
        <v>35</v>
      </c>
      <c r="B28" s="294"/>
      <c r="C28" s="295"/>
      <c r="D28" s="296"/>
      <c r="E28" s="296"/>
      <c r="F28" s="297"/>
      <c r="G28" s="297"/>
      <c r="H28" s="297"/>
      <c r="I28" s="298"/>
      <c r="J28" s="299"/>
      <c r="K28" s="300"/>
      <c r="L28" s="268"/>
      <c r="M28" s="268"/>
      <c r="N28" s="268"/>
      <c r="O28" s="268"/>
      <c r="P28" s="268"/>
      <c r="Q28" s="268"/>
      <c r="R28" s="268"/>
      <c r="S28" s="92"/>
      <c r="T28" s="92"/>
      <c r="U28" s="92"/>
      <c r="V28" s="268"/>
      <c r="W28" s="268"/>
      <c r="X28" s="268"/>
    </row>
    <row r="29" spans="1:54" s="14" customFormat="1" ht="32.25" customHeight="1" x14ac:dyDescent="0.2">
      <c r="A29" s="431" t="s">
        <v>36</v>
      </c>
      <c r="B29" s="420" t="s">
        <v>37</v>
      </c>
      <c r="C29" s="420" t="s">
        <v>38</v>
      </c>
      <c r="D29" s="420" t="s">
        <v>39</v>
      </c>
      <c r="E29" s="420" t="s">
        <v>40</v>
      </c>
      <c r="F29" s="420" t="s">
        <v>41</v>
      </c>
      <c r="G29" s="420" t="s">
        <v>42</v>
      </c>
      <c r="H29" s="420" t="s">
        <v>43</v>
      </c>
      <c r="I29" s="420" t="s">
        <v>44</v>
      </c>
      <c r="J29" s="420" t="s">
        <v>45</v>
      </c>
      <c r="K29" s="420" t="s">
        <v>46</v>
      </c>
      <c r="L29" s="420" t="s">
        <v>47</v>
      </c>
      <c r="M29" s="301" t="s">
        <v>48</v>
      </c>
      <c r="N29" s="322" t="s">
        <v>49</v>
      </c>
      <c r="O29" s="301"/>
      <c r="P29" s="301"/>
      <c r="Q29" s="301"/>
      <c r="R29" s="301"/>
      <c r="S29" s="301"/>
      <c r="T29" s="301"/>
      <c r="U29" s="301"/>
      <c r="V29" s="301"/>
      <c r="W29" s="301"/>
      <c r="X29" s="420" t="s">
        <v>50</v>
      </c>
      <c r="Y29" s="420" t="s">
        <v>51</v>
      </c>
      <c r="Z29" s="420" t="s">
        <v>52</v>
      </c>
      <c r="AA29" s="439" t="s">
        <v>53</v>
      </c>
    </row>
    <row r="30" spans="1:54" s="14" customFormat="1" ht="16.5" thickBot="1" x14ac:dyDescent="0.25">
      <c r="A30" s="432"/>
      <c r="B30" s="421"/>
      <c r="C30" s="421"/>
      <c r="D30" s="421"/>
      <c r="E30" s="421"/>
      <c r="F30" s="421"/>
      <c r="G30" s="430"/>
      <c r="H30" s="421"/>
      <c r="I30" s="421"/>
      <c r="J30" s="421"/>
      <c r="K30" s="421"/>
      <c r="L30" s="421"/>
      <c r="M30" s="302" t="s">
        <v>54</v>
      </c>
      <c r="N30" s="323" t="s">
        <v>54</v>
      </c>
      <c r="O30" s="302"/>
      <c r="P30" s="302"/>
      <c r="Q30" s="302"/>
      <c r="R30" s="302"/>
      <c r="S30" s="302"/>
      <c r="T30" s="302"/>
      <c r="U30" s="302"/>
      <c r="V30" s="302"/>
      <c r="W30" s="302"/>
      <c r="X30" s="421"/>
      <c r="Y30" s="421"/>
      <c r="Z30" s="421"/>
      <c r="AA30" s="440"/>
    </row>
    <row r="31" spans="1:54" s="109" customFormat="1" x14ac:dyDescent="0.2">
      <c r="A31" s="336" t="s">
        <v>24</v>
      </c>
      <c r="B31" s="337"/>
      <c r="C31" s="338" t="s">
        <v>30</v>
      </c>
      <c r="D31" s="338" t="s">
        <v>61</v>
      </c>
      <c r="E31" s="338"/>
      <c r="F31" s="338" t="s">
        <v>55</v>
      </c>
      <c r="G31" s="328" t="s">
        <v>56</v>
      </c>
      <c r="H31" s="338" t="s">
        <v>57</v>
      </c>
      <c r="I31" s="339"/>
      <c r="J31" s="339">
        <v>900</v>
      </c>
      <c r="K31" s="339">
        <v>900</v>
      </c>
      <c r="L31" s="339">
        <v>900</v>
      </c>
      <c r="M31" s="328" t="s">
        <v>58</v>
      </c>
      <c r="N31" s="328"/>
      <c r="O31" s="328"/>
      <c r="P31" s="328"/>
      <c r="Q31" s="328"/>
      <c r="R31" s="328"/>
      <c r="S31" s="328"/>
      <c r="T31" s="328"/>
      <c r="U31" s="328"/>
      <c r="V31" s="328"/>
      <c r="W31" s="328"/>
      <c r="X31" s="340"/>
      <c r="Y31" s="340"/>
      <c r="Z31" s="328" t="s">
        <v>59</v>
      </c>
      <c r="AA31" s="341" t="s">
        <v>60</v>
      </c>
    </row>
    <row r="32" spans="1:54" s="109" customFormat="1" x14ac:dyDescent="0.2">
      <c r="A32" s="336" t="s">
        <v>24</v>
      </c>
      <c r="B32" s="337"/>
      <c r="C32" s="338" t="s">
        <v>30</v>
      </c>
      <c r="D32" s="338" t="s">
        <v>62</v>
      </c>
      <c r="E32" s="338"/>
      <c r="F32" s="338" t="s">
        <v>55</v>
      </c>
      <c r="G32" s="328" t="s">
        <v>56</v>
      </c>
      <c r="H32" s="338" t="s">
        <v>57</v>
      </c>
      <c r="I32" s="339"/>
      <c r="J32" s="339">
        <v>1250</v>
      </c>
      <c r="K32" s="339">
        <v>1250</v>
      </c>
      <c r="L32" s="339"/>
      <c r="M32" s="328"/>
      <c r="N32" s="328"/>
      <c r="O32" s="328"/>
      <c r="P32" s="328"/>
      <c r="Q32" s="328"/>
      <c r="R32" s="328"/>
      <c r="S32" s="328"/>
      <c r="T32" s="328"/>
      <c r="U32" s="328"/>
      <c r="V32" s="328"/>
      <c r="W32" s="328"/>
      <c r="X32" s="340"/>
      <c r="Y32" s="340"/>
      <c r="Z32" s="328" t="s">
        <v>59</v>
      </c>
      <c r="AA32" s="341" t="s">
        <v>60</v>
      </c>
    </row>
    <row r="33" spans="1:27" s="109" customFormat="1" x14ac:dyDescent="0.2">
      <c r="A33" s="336" t="s">
        <v>22</v>
      </c>
      <c r="B33" s="337"/>
      <c r="C33" s="338" t="s">
        <v>30</v>
      </c>
      <c r="D33" s="338" t="s">
        <v>62</v>
      </c>
      <c r="E33" s="338"/>
      <c r="F33" s="338" t="s">
        <v>55</v>
      </c>
      <c r="G33" s="328" t="s">
        <v>56</v>
      </c>
      <c r="H33" s="338" t="s">
        <v>57</v>
      </c>
      <c r="I33" s="339"/>
      <c r="J33" s="339">
        <v>900</v>
      </c>
      <c r="K33" s="339">
        <v>900</v>
      </c>
      <c r="L33" s="339"/>
      <c r="M33" s="328"/>
      <c r="N33" s="328"/>
      <c r="O33" s="328"/>
      <c r="P33" s="328"/>
      <c r="Q33" s="328"/>
      <c r="R33" s="328"/>
      <c r="S33" s="328"/>
      <c r="T33" s="328"/>
      <c r="U33" s="328"/>
      <c r="V33" s="328"/>
      <c r="W33" s="328"/>
      <c r="X33" s="340"/>
      <c r="Y33" s="340"/>
      <c r="Z33" s="328" t="s">
        <v>59</v>
      </c>
      <c r="AA33" s="341" t="s">
        <v>60</v>
      </c>
    </row>
    <row r="34" spans="1:27" s="109" customFormat="1" x14ac:dyDescent="0.2">
      <c r="A34" s="336" t="s">
        <v>24</v>
      </c>
      <c r="B34" s="337"/>
      <c r="C34" s="338" t="s">
        <v>30</v>
      </c>
      <c r="D34" s="338" t="s">
        <v>63</v>
      </c>
      <c r="E34" s="338"/>
      <c r="F34" s="338" t="s">
        <v>55</v>
      </c>
      <c r="G34" s="328" t="s">
        <v>56</v>
      </c>
      <c r="H34" s="338" t="s">
        <v>57</v>
      </c>
      <c r="I34" s="339"/>
      <c r="J34" s="339">
        <v>600</v>
      </c>
      <c r="K34" s="339">
        <v>600</v>
      </c>
      <c r="L34" s="339">
        <v>600</v>
      </c>
      <c r="M34" s="328" t="s">
        <v>64</v>
      </c>
      <c r="N34" s="328"/>
      <c r="O34" s="328"/>
      <c r="P34" s="328"/>
      <c r="Q34" s="328"/>
      <c r="R34" s="328"/>
      <c r="S34" s="328"/>
      <c r="T34" s="328"/>
      <c r="U34" s="328"/>
      <c r="V34" s="328"/>
      <c r="W34" s="328"/>
      <c r="X34" s="340"/>
      <c r="Y34" s="340"/>
      <c r="Z34" s="328" t="s">
        <v>59</v>
      </c>
      <c r="AA34" s="341" t="s">
        <v>60</v>
      </c>
    </row>
    <row r="35" spans="1:27" s="109" customFormat="1" x14ac:dyDescent="0.2">
      <c r="A35" s="336" t="s">
        <v>22</v>
      </c>
      <c r="B35" s="337"/>
      <c r="C35" s="338" t="s">
        <v>30</v>
      </c>
      <c r="D35" s="338" t="s">
        <v>65</v>
      </c>
      <c r="E35" s="338"/>
      <c r="F35" s="338" t="s">
        <v>55</v>
      </c>
      <c r="G35" s="328" t="s">
        <v>56</v>
      </c>
      <c r="H35" s="338" t="s">
        <v>57</v>
      </c>
      <c r="I35" s="339"/>
      <c r="J35" s="339">
        <v>300</v>
      </c>
      <c r="K35" s="339">
        <v>300</v>
      </c>
      <c r="L35" s="339">
        <v>850</v>
      </c>
      <c r="M35" s="328"/>
      <c r="N35" s="328"/>
      <c r="O35" s="328"/>
      <c r="P35" s="328"/>
      <c r="Q35" s="328"/>
      <c r="R35" s="328"/>
      <c r="S35" s="328"/>
      <c r="T35" s="328"/>
      <c r="U35" s="328"/>
      <c r="V35" s="328"/>
      <c r="W35" s="328"/>
      <c r="X35" s="340"/>
      <c r="Y35" s="340"/>
      <c r="Z35" s="328" t="s">
        <v>59</v>
      </c>
      <c r="AA35" s="341" t="s">
        <v>60</v>
      </c>
    </row>
    <row r="36" spans="1:27" s="109" customFormat="1" x14ac:dyDescent="0.2">
      <c r="A36" s="336" t="s">
        <v>22</v>
      </c>
      <c r="B36" s="337"/>
      <c r="C36" s="338" t="s">
        <v>30</v>
      </c>
      <c r="D36" s="338" t="s">
        <v>66</v>
      </c>
      <c r="E36" s="338"/>
      <c r="F36" s="338" t="s">
        <v>55</v>
      </c>
      <c r="G36" s="328" t="s">
        <v>56</v>
      </c>
      <c r="H36" s="338" t="s">
        <v>57</v>
      </c>
      <c r="I36" s="339"/>
      <c r="J36" s="339">
        <v>600</v>
      </c>
      <c r="K36" s="339">
        <v>600</v>
      </c>
      <c r="L36" s="339">
        <v>600</v>
      </c>
      <c r="M36" s="328"/>
      <c r="N36" s="328"/>
      <c r="O36" s="328"/>
      <c r="P36" s="328"/>
      <c r="Q36" s="328"/>
      <c r="R36" s="328"/>
      <c r="S36" s="328"/>
      <c r="T36" s="328"/>
      <c r="U36" s="328"/>
      <c r="V36" s="328"/>
      <c r="W36" s="328"/>
      <c r="X36" s="340"/>
      <c r="Y36" s="340"/>
      <c r="Z36" s="328" t="s">
        <v>59</v>
      </c>
      <c r="AA36" s="341" t="s">
        <v>60</v>
      </c>
    </row>
    <row r="37" spans="1:27" s="109" customFormat="1" x14ac:dyDescent="0.2">
      <c r="A37" s="336" t="s">
        <v>24</v>
      </c>
      <c r="B37" s="337"/>
      <c r="C37" s="338" t="s">
        <v>30</v>
      </c>
      <c r="D37" s="338" t="s">
        <v>67</v>
      </c>
      <c r="E37" s="338"/>
      <c r="F37" s="338" t="s">
        <v>55</v>
      </c>
      <c r="G37" s="328" t="s">
        <v>56</v>
      </c>
      <c r="H37" s="338" t="s">
        <v>57</v>
      </c>
      <c r="I37" s="339"/>
      <c r="J37" s="339">
        <v>600</v>
      </c>
      <c r="K37" s="339">
        <v>600</v>
      </c>
      <c r="L37" s="339">
        <v>600</v>
      </c>
      <c r="M37" s="328" t="s">
        <v>58</v>
      </c>
      <c r="N37" s="328"/>
      <c r="O37" s="328"/>
      <c r="P37" s="328"/>
      <c r="Q37" s="328"/>
      <c r="R37" s="328"/>
      <c r="S37" s="328"/>
      <c r="T37" s="328"/>
      <c r="U37" s="328"/>
      <c r="V37" s="328"/>
      <c r="W37" s="328"/>
      <c r="X37" s="340"/>
      <c r="Y37" s="340"/>
      <c r="Z37" s="328" t="s">
        <v>59</v>
      </c>
      <c r="AA37" s="341" t="s">
        <v>60</v>
      </c>
    </row>
    <row r="38" spans="1:27" s="109" customFormat="1" x14ac:dyDescent="0.2">
      <c r="A38" s="336" t="s">
        <v>24</v>
      </c>
      <c r="B38" s="337"/>
      <c r="C38" s="338" t="s">
        <v>30</v>
      </c>
      <c r="D38" s="338" t="s">
        <v>69</v>
      </c>
      <c r="E38" s="338"/>
      <c r="F38" s="338" t="s">
        <v>55</v>
      </c>
      <c r="G38" s="328" t="s">
        <v>56</v>
      </c>
      <c r="H38" s="338" t="s">
        <v>57</v>
      </c>
      <c r="I38" s="339"/>
      <c r="J38" s="339">
        <v>870</v>
      </c>
      <c r="K38" s="339">
        <v>870</v>
      </c>
      <c r="L38" s="339">
        <v>870</v>
      </c>
      <c r="M38" s="328" t="s">
        <v>58</v>
      </c>
      <c r="N38" s="328"/>
      <c r="O38" s="328"/>
      <c r="P38" s="328"/>
      <c r="Q38" s="328"/>
      <c r="R38" s="328"/>
      <c r="S38" s="328"/>
      <c r="T38" s="328"/>
      <c r="U38" s="328"/>
      <c r="V38" s="328"/>
      <c r="W38" s="328"/>
      <c r="X38" s="340"/>
      <c r="Y38" s="340"/>
      <c r="Z38" s="328" t="s">
        <v>59</v>
      </c>
      <c r="AA38" s="341" t="s">
        <v>60</v>
      </c>
    </row>
    <row r="39" spans="1:27" s="109" customFormat="1" x14ac:dyDescent="0.2">
      <c r="A39" s="336" t="s">
        <v>24</v>
      </c>
      <c r="B39" s="337"/>
      <c r="C39" s="338" t="s">
        <v>30</v>
      </c>
      <c r="D39" s="338" t="s">
        <v>70</v>
      </c>
      <c r="E39" s="338"/>
      <c r="F39" s="338" t="s">
        <v>55</v>
      </c>
      <c r="G39" s="328" t="s">
        <v>56</v>
      </c>
      <c r="H39" s="338" t="s">
        <v>57</v>
      </c>
      <c r="I39" s="339"/>
      <c r="J39" s="339">
        <v>650</v>
      </c>
      <c r="K39" s="339">
        <v>650</v>
      </c>
      <c r="L39" s="339">
        <v>650</v>
      </c>
      <c r="M39" s="328" t="s">
        <v>58</v>
      </c>
      <c r="N39" s="328"/>
      <c r="O39" s="328"/>
      <c r="P39" s="328"/>
      <c r="Q39" s="328"/>
      <c r="R39" s="328"/>
      <c r="S39" s="328"/>
      <c r="T39" s="328"/>
      <c r="U39" s="328"/>
      <c r="V39" s="328"/>
      <c r="W39" s="328"/>
      <c r="X39" s="340"/>
      <c r="Y39" s="340"/>
      <c r="Z39" s="328" t="s">
        <v>59</v>
      </c>
      <c r="AA39" s="341" t="s">
        <v>60</v>
      </c>
    </row>
    <row r="40" spans="1:27" s="109" customFormat="1" x14ac:dyDescent="0.2">
      <c r="A40" s="336" t="s">
        <v>24</v>
      </c>
      <c r="B40" s="337"/>
      <c r="C40" s="338" t="s">
        <v>30</v>
      </c>
      <c r="D40" s="338" t="s">
        <v>71</v>
      </c>
      <c r="E40" s="338"/>
      <c r="F40" s="338" t="s">
        <v>55</v>
      </c>
      <c r="G40" s="328" t="s">
        <v>56</v>
      </c>
      <c r="H40" s="338" t="s">
        <v>57</v>
      </c>
      <c r="I40" s="339"/>
      <c r="J40" s="339">
        <v>450</v>
      </c>
      <c r="K40" s="339">
        <v>450</v>
      </c>
      <c r="L40" s="339">
        <v>450</v>
      </c>
      <c r="M40" s="328" t="s">
        <v>58</v>
      </c>
      <c r="N40" s="328"/>
      <c r="O40" s="328"/>
      <c r="P40" s="328"/>
      <c r="Q40" s="328"/>
      <c r="R40" s="328"/>
      <c r="S40" s="328"/>
      <c r="T40" s="328"/>
      <c r="U40" s="328"/>
      <c r="V40" s="328"/>
      <c r="W40" s="328"/>
      <c r="X40" s="340"/>
      <c r="Y40" s="340"/>
      <c r="Z40" s="328" t="s">
        <v>59</v>
      </c>
      <c r="AA40" s="341" t="s">
        <v>60</v>
      </c>
    </row>
    <row r="41" spans="1:27" s="109" customFormat="1" x14ac:dyDescent="0.2">
      <c r="A41" s="336" t="s">
        <v>24</v>
      </c>
      <c r="B41" s="337"/>
      <c r="C41" s="338" t="s">
        <v>30</v>
      </c>
      <c r="D41" s="338" t="s">
        <v>72</v>
      </c>
      <c r="E41" s="338"/>
      <c r="F41" s="338" t="s">
        <v>55</v>
      </c>
      <c r="G41" s="328" t="s">
        <v>56</v>
      </c>
      <c r="H41" s="338" t="s">
        <v>57</v>
      </c>
      <c r="I41" s="339"/>
      <c r="J41" s="339">
        <v>450</v>
      </c>
      <c r="K41" s="339">
        <v>450</v>
      </c>
      <c r="L41" s="339">
        <v>450</v>
      </c>
      <c r="M41" s="328" t="s">
        <v>58</v>
      </c>
      <c r="N41" s="328"/>
      <c r="O41" s="328"/>
      <c r="P41" s="328"/>
      <c r="Q41" s="328"/>
      <c r="R41" s="328"/>
      <c r="S41" s="328"/>
      <c r="T41" s="328"/>
      <c r="U41" s="328"/>
      <c r="V41" s="328"/>
      <c r="W41" s="328"/>
      <c r="X41" s="340"/>
      <c r="Y41" s="340"/>
      <c r="Z41" s="328" t="s">
        <v>59</v>
      </c>
      <c r="AA41" s="341" t="s">
        <v>60</v>
      </c>
    </row>
    <row r="42" spans="1:27" s="109" customFormat="1" x14ac:dyDescent="0.2">
      <c r="A42" s="336" t="s">
        <v>24</v>
      </c>
      <c r="B42" s="337"/>
      <c r="C42" s="338" t="s">
        <v>30</v>
      </c>
      <c r="D42" s="338" t="s">
        <v>74</v>
      </c>
      <c r="E42" s="338"/>
      <c r="F42" s="338" t="s">
        <v>55</v>
      </c>
      <c r="G42" s="328" t="s">
        <v>56</v>
      </c>
      <c r="H42" s="338" t="s">
        <v>57</v>
      </c>
      <c r="I42" s="339"/>
      <c r="J42" s="339">
        <v>450</v>
      </c>
      <c r="K42" s="339">
        <v>450</v>
      </c>
      <c r="L42" s="339">
        <v>450</v>
      </c>
      <c r="M42" s="328" t="s">
        <v>58</v>
      </c>
      <c r="N42" s="328"/>
      <c r="O42" s="328"/>
      <c r="P42" s="328"/>
      <c r="Q42" s="328"/>
      <c r="R42" s="328"/>
      <c r="S42" s="328"/>
      <c r="T42" s="328"/>
      <c r="U42" s="328"/>
      <c r="V42" s="328"/>
      <c r="W42" s="328"/>
      <c r="X42" s="340"/>
      <c r="Y42" s="340"/>
      <c r="Z42" s="328" t="s">
        <v>59</v>
      </c>
      <c r="AA42" s="341" t="s">
        <v>60</v>
      </c>
    </row>
    <row r="43" spans="1:27" s="109" customFormat="1" x14ac:dyDescent="0.2">
      <c r="A43" s="336" t="s">
        <v>22</v>
      </c>
      <c r="B43" s="337"/>
      <c r="C43" s="338" t="s">
        <v>30</v>
      </c>
      <c r="D43" s="338" t="s">
        <v>75</v>
      </c>
      <c r="E43" s="338" t="s">
        <v>76</v>
      </c>
      <c r="F43" s="338" t="s">
        <v>77</v>
      </c>
      <c r="G43" s="328" t="s">
        <v>56</v>
      </c>
      <c r="H43" s="338" t="s">
        <v>57</v>
      </c>
      <c r="I43" s="339"/>
      <c r="J43" s="339">
        <v>600</v>
      </c>
      <c r="K43" s="339">
        <v>600</v>
      </c>
      <c r="L43" s="339">
        <v>600</v>
      </c>
      <c r="M43" s="328"/>
      <c r="N43" s="328"/>
      <c r="O43" s="328"/>
      <c r="P43" s="328"/>
      <c r="Q43" s="328"/>
      <c r="R43" s="328"/>
      <c r="S43" s="328"/>
      <c r="T43" s="328"/>
      <c r="U43" s="328"/>
      <c r="V43" s="328"/>
      <c r="W43" s="328"/>
      <c r="X43" s="340"/>
      <c r="Y43" s="340"/>
      <c r="Z43" s="328" t="s">
        <v>59</v>
      </c>
      <c r="AA43" s="341" t="s">
        <v>60</v>
      </c>
    </row>
    <row r="44" spans="1:27" s="109" customFormat="1" x14ac:dyDescent="0.2">
      <c r="A44" s="336" t="s">
        <v>22</v>
      </c>
      <c r="B44" s="337"/>
      <c r="C44" s="338" t="s">
        <v>30</v>
      </c>
      <c r="D44" s="338" t="s">
        <v>75</v>
      </c>
      <c r="E44" s="338" t="s">
        <v>78</v>
      </c>
      <c r="F44" s="338" t="s">
        <v>77</v>
      </c>
      <c r="G44" s="328" t="s">
        <v>56</v>
      </c>
      <c r="H44" s="338" t="s">
        <v>57</v>
      </c>
      <c r="I44" s="339"/>
      <c r="J44" s="339">
        <v>600</v>
      </c>
      <c r="K44" s="339">
        <v>600</v>
      </c>
      <c r="L44" s="339">
        <v>600</v>
      </c>
      <c r="M44" s="328"/>
      <c r="N44" s="328"/>
      <c r="O44" s="328"/>
      <c r="P44" s="328"/>
      <c r="Q44" s="328"/>
      <c r="R44" s="328"/>
      <c r="S44" s="328"/>
      <c r="T44" s="328"/>
      <c r="U44" s="328"/>
      <c r="V44" s="328"/>
      <c r="W44" s="328"/>
      <c r="X44" s="340"/>
      <c r="Y44" s="340"/>
      <c r="Z44" s="328" t="s">
        <v>59</v>
      </c>
      <c r="AA44" s="341" t="s">
        <v>60</v>
      </c>
    </row>
    <row r="45" spans="1:27" s="109" customFormat="1" x14ac:dyDescent="0.2">
      <c r="A45" s="336" t="s">
        <v>22</v>
      </c>
      <c r="B45" s="337"/>
      <c r="C45" s="338" t="s">
        <v>30</v>
      </c>
      <c r="D45" s="338" t="s">
        <v>75</v>
      </c>
      <c r="E45" s="338" t="s">
        <v>79</v>
      </c>
      <c r="F45" s="338" t="s">
        <v>77</v>
      </c>
      <c r="G45" s="328" t="s">
        <v>56</v>
      </c>
      <c r="H45" s="338" t="s">
        <v>57</v>
      </c>
      <c r="I45" s="339"/>
      <c r="J45" s="339">
        <v>600</v>
      </c>
      <c r="K45" s="339">
        <v>600</v>
      </c>
      <c r="L45" s="339">
        <v>600</v>
      </c>
      <c r="M45" s="328"/>
      <c r="N45" s="328"/>
      <c r="O45" s="328"/>
      <c r="P45" s="328"/>
      <c r="Q45" s="328"/>
      <c r="R45" s="328"/>
      <c r="S45" s="328"/>
      <c r="T45" s="328"/>
      <c r="U45" s="328"/>
      <c r="V45" s="328"/>
      <c r="W45" s="328"/>
      <c r="X45" s="340"/>
      <c r="Y45" s="340"/>
      <c r="Z45" s="328" t="s">
        <v>59</v>
      </c>
      <c r="AA45" s="341" t="s">
        <v>60</v>
      </c>
    </row>
    <row r="46" spans="1:27" s="109" customFormat="1" x14ac:dyDescent="0.2">
      <c r="A46" s="336" t="s">
        <v>22</v>
      </c>
      <c r="B46" s="337"/>
      <c r="C46" s="338" t="s">
        <v>30</v>
      </c>
      <c r="D46" s="338" t="s">
        <v>75</v>
      </c>
      <c r="E46" s="338" t="s">
        <v>66</v>
      </c>
      <c r="F46" s="338" t="s">
        <v>77</v>
      </c>
      <c r="G46" s="328" t="s">
        <v>56</v>
      </c>
      <c r="H46" s="338" t="s">
        <v>57</v>
      </c>
      <c r="I46" s="339"/>
      <c r="J46" s="339">
        <v>600</v>
      </c>
      <c r="K46" s="339">
        <v>600</v>
      </c>
      <c r="L46" s="339">
        <v>600</v>
      </c>
      <c r="M46" s="328"/>
      <c r="N46" s="328"/>
      <c r="O46" s="328"/>
      <c r="P46" s="328"/>
      <c r="Q46" s="328"/>
      <c r="R46" s="328"/>
      <c r="S46" s="328"/>
      <c r="T46" s="328"/>
      <c r="U46" s="328"/>
      <c r="V46" s="328"/>
      <c r="W46" s="328"/>
      <c r="X46" s="340"/>
      <c r="Y46" s="340"/>
      <c r="Z46" s="328" t="s">
        <v>59</v>
      </c>
      <c r="AA46" s="341" t="s">
        <v>60</v>
      </c>
    </row>
    <row r="47" spans="1:27" s="109" customFormat="1" x14ac:dyDescent="0.2">
      <c r="A47" s="336" t="s">
        <v>22</v>
      </c>
      <c r="B47" s="337"/>
      <c r="C47" s="338" t="s">
        <v>30</v>
      </c>
      <c r="D47" s="338" t="s">
        <v>75</v>
      </c>
      <c r="E47" s="338" t="s">
        <v>80</v>
      </c>
      <c r="F47" s="338" t="s">
        <v>77</v>
      </c>
      <c r="G47" s="328" t="s">
        <v>56</v>
      </c>
      <c r="H47" s="338" t="s">
        <v>57</v>
      </c>
      <c r="I47" s="339"/>
      <c r="J47" s="339">
        <v>600</v>
      </c>
      <c r="K47" s="339">
        <v>600</v>
      </c>
      <c r="L47" s="339">
        <v>600</v>
      </c>
      <c r="M47" s="328"/>
      <c r="N47" s="328"/>
      <c r="O47" s="328"/>
      <c r="P47" s="328"/>
      <c r="Q47" s="328"/>
      <c r="R47" s="328"/>
      <c r="S47" s="328"/>
      <c r="T47" s="328"/>
      <c r="U47" s="328"/>
      <c r="V47" s="328"/>
      <c r="W47" s="328"/>
      <c r="X47" s="340"/>
      <c r="Y47" s="340"/>
      <c r="Z47" s="328" t="s">
        <v>59</v>
      </c>
      <c r="AA47" s="341" t="s">
        <v>60</v>
      </c>
    </row>
    <row r="48" spans="1:27" s="109" customFormat="1" x14ac:dyDescent="0.2">
      <c r="A48" s="336" t="s">
        <v>22</v>
      </c>
      <c r="B48" s="337"/>
      <c r="C48" s="338" t="s">
        <v>30</v>
      </c>
      <c r="D48" s="338" t="s">
        <v>75</v>
      </c>
      <c r="E48" s="338" t="s">
        <v>81</v>
      </c>
      <c r="F48" s="338" t="s">
        <v>77</v>
      </c>
      <c r="G48" s="328" t="s">
        <v>56</v>
      </c>
      <c r="H48" s="338" t="s">
        <v>57</v>
      </c>
      <c r="I48" s="339"/>
      <c r="J48" s="339">
        <v>600</v>
      </c>
      <c r="K48" s="339">
        <v>600</v>
      </c>
      <c r="L48" s="339">
        <v>600</v>
      </c>
      <c r="M48" s="328"/>
      <c r="N48" s="328"/>
      <c r="O48" s="328"/>
      <c r="P48" s="328"/>
      <c r="Q48" s="328"/>
      <c r="R48" s="328"/>
      <c r="S48" s="328"/>
      <c r="T48" s="328"/>
      <c r="U48" s="328"/>
      <c r="V48" s="328"/>
      <c r="W48" s="328"/>
      <c r="X48" s="340"/>
      <c r="Y48" s="340"/>
      <c r="Z48" s="328" t="s">
        <v>59</v>
      </c>
      <c r="AA48" s="341" t="s">
        <v>60</v>
      </c>
    </row>
    <row r="49" spans="1:27" s="109" customFormat="1" x14ac:dyDescent="0.2">
      <c r="A49" s="336" t="s">
        <v>22</v>
      </c>
      <c r="B49" s="337"/>
      <c r="C49" s="338" t="s">
        <v>30</v>
      </c>
      <c r="D49" s="338" t="s">
        <v>75</v>
      </c>
      <c r="E49" s="338" t="s">
        <v>82</v>
      </c>
      <c r="F49" s="338" t="s">
        <v>77</v>
      </c>
      <c r="G49" s="328" t="s">
        <v>56</v>
      </c>
      <c r="H49" s="338" t="s">
        <v>57</v>
      </c>
      <c r="I49" s="339"/>
      <c r="J49" s="339">
        <v>600</v>
      </c>
      <c r="K49" s="339">
        <v>600</v>
      </c>
      <c r="L49" s="339">
        <v>600</v>
      </c>
      <c r="M49" s="328"/>
      <c r="N49" s="328"/>
      <c r="O49" s="328"/>
      <c r="P49" s="328"/>
      <c r="Q49" s="328"/>
      <c r="R49" s="328"/>
      <c r="S49" s="328"/>
      <c r="T49" s="328"/>
      <c r="U49" s="328"/>
      <c r="V49" s="328"/>
      <c r="W49" s="328"/>
      <c r="X49" s="340"/>
      <c r="Y49" s="340"/>
      <c r="Z49" s="328" t="s">
        <v>59</v>
      </c>
      <c r="AA49" s="341" t="s">
        <v>60</v>
      </c>
    </row>
    <row r="50" spans="1:27" s="109" customFormat="1" x14ac:dyDescent="0.2">
      <c r="A50" s="336" t="s">
        <v>22</v>
      </c>
      <c r="B50" s="337"/>
      <c r="C50" s="338" t="s">
        <v>30</v>
      </c>
      <c r="D50" s="338" t="s">
        <v>75</v>
      </c>
      <c r="E50" s="338"/>
      <c r="F50" s="338" t="s">
        <v>55</v>
      </c>
      <c r="G50" s="328" t="s">
        <v>56</v>
      </c>
      <c r="H50" s="338" t="s">
        <v>57</v>
      </c>
      <c r="I50" s="339"/>
      <c r="J50" s="339">
        <v>600</v>
      </c>
      <c r="K50" s="339">
        <v>600</v>
      </c>
      <c r="L50" s="339">
        <v>600</v>
      </c>
      <c r="M50" s="328"/>
      <c r="N50" s="328"/>
      <c r="O50" s="328"/>
      <c r="P50" s="328"/>
      <c r="Q50" s="328"/>
      <c r="R50" s="328"/>
      <c r="S50" s="328"/>
      <c r="T50" s="328"/>
      <c r="U50" s="328"/>
      <c r="V50" s="328"/>
      <c r="W50" s="328"/>
      <c r="X50" s="340"/>
      <c r="Y50" s="340"/>
      <c r="Z50" s="328" t="s">
        <v>59</v>
      </c>
      <c r="AA50" s="341" t="s">
        <v>60</v>
      </c>
    </row>
    <row r="51" spans="1:27" s="109" customFormat="1" x14ac:dyDescent="0.2">
      <c r="A51" s="336" t="s">
        <v>24</v>
      </c>
      <c r="B51" s="337"/>
      <c r="C51" s="338" t="s">
        <v>30</v>
      </c>
      <c r="D51" s="338" t="s">
        <v>83</v>
      </c>
      <c r="E51" s="338"/>
      <c r="F51" s="338" t="s">
        <v>55</v>
      </c>
      <c r="G51" s="328" t="s">
        <v>56</v>
      </c>
      <c r="H51" s="338" t="s">
        <v>57</v>
      </c>
      <c r="I51" s="339"/>
      <c r="J51" s="339">
        <v>700</v>
      </c>
      <c r="K51" s="339">
        <v>700</v>
      </c>
      <c r="L51" s="339">
        <v>700</v>
      </c>
      <c r="M51" s="328" t="s">
        <v>58</v>
      </c>
      <c r="N51" s="328"/>
      <c r="O51" s="328"/>
      <c r="P51" s="328"/>
      <c r="Q51" s="328"/>
      <c r="R51" s="328"/>
      <c r="S51" s="328"/>
      <c r="T51" s="328"/>
      <c r="U51" s="328"/>
      <c r="V51" s="328"/>
      <c r="W51" s="328"/>
      <c r="X51" s="340"/>
      <c r="Y51" s="340"/>
      <c r="Z51" s="328" t="s">
        <v>59</v>
      </c>
      <c r="AA51" s="341" t="s">
        <v>60</v>
      </c>
    </row>
    <row r="52" spans="1:27" s="109" customFormat="1" x14ac:dyDescent="0.2">
      <c r="A52" s="336" t="s">
        <v>24</v>
      </c>
      <c r="B52" s="337"/>
      <c r="C52" s="338" t="s">
        <v>30</v>
      </c>
      <c r="D52" s="338" t="s">
        <v>85</v>
      </c>
      <c r="E52" s="338"/>
      <c r="F52" s="338" t="s">
        <v>55</v>
      </c>
      <c r="G52" s="328" t="s">
        <v>56</v>
      </c>
      <c r="H52" s="338" t="s">
        <v>57</v>
      </c>
      <c r="I52" s="339"/>
      <c r="J52" s="339">
        <v>750</v>
      </c>
      <c r="K52" s="339">
        <v>750</v>
      </c>
      <c r="L52" s="339">
        <v>750</v>
      </c>
      <c r="M52" s="328" t="s">
        <v>58</v>
      </c>
      <c r="N52" s="328"/>
      <c r="O52" s="328"/>
      <c r="P52" s="328"/>
      <c r="Q52" s="328"/>
      <c r="R52" s="328"/>
      <c r="S52" s="328"/>
      <c r="T52" s="328"/>
      <c r="U52" s="328"/>
      <c r="V52" s="328"/>
      <c r="W52" s="328"/>
      <c r="X52" s="340"/>
      <c r="Y52" s="340"/>
      <c r="Z52" s="328" t="s">
        <v>59</v>
      </c>
      <c r="AA52" s="341" t="s">
        <v>60</v>
      </c>
    </row>
    <row r="53" spans="1:27" s="109" customFormat="1" x14ac:dyDescent="0.2">
      <c r="A53" s="336" t="s">
        <v>24</v>
      </c>
      <c r="B53" s="337"/>
      <c r="C53" s="338" t="s">
        <v>30</v>
      </c>
      <c r="D53" s="338" t="s">
        <v>86</v>
      </c>
      <c r="E53" s="338"/>
      <c r="F53" s="338" t="s">
        <v>55</v>
      </c>
      <c r="G53" s="328" t="s">
        <v>56</v>
      </c>
      <c r="H53" s="338" t="s">
        <v>57</v>
      </c>
      <c r="I53" s="339"/>
      <c r="J53" s="339">
        <v>650</v>
      </c>
      <c r="K53" s="339">
        <v>650</v>
      </c>
      <c r="L53" s="339">
        <v>650</v>
      </c>
      <c r="M53" s="328" t="s">
        <v>58</v>
      </c>
      <c r="N53" s="328"/>
      <c r="O53" s="328"/>
      <c r="P53" s="328"/>
      <c r="Q53" s="328"/>
      <c r="R53" s="328"/>
      <c r="S53" s="328"/>
      <c r="T53" s="328"/>
      <c r="U53" s="328"/>
      <c r="V53" s="328"/>
      <c r="W53" s="328"/>
      <c r="X53" s="340"/>
      <c r="Y53" s="340"/>
      <c r="Z53" s="328" t="s">
        <v>59</v>
      </c>
      <c r="AA53" s="341" t="s">
        <v>60</v>
      </c>
    </row>
    <row r="54" spans="1:27" s="109" customFormat="1" x14ac:dyDescent="0.2">
      <c r="A54" s="336" t="s">
        <v>24</v>
      </c>
      <c r="B54" s="337"/>
      <c r="C54" s="338" t="s">
        <v>30</v>
      </c>
      <c r="D54" s="338" t="s">
        <v>87</v>
      </c>
      <c r="E54" s="338"/>
      <c r="F54" s="338" t="s">
        <v>55</v>
      </c>
      <c r="G54" s="328" t="s">
        <v>56</v>
      </c>
      <c r="H54" s="338" t="s">
        <v>57</v>
      </c>
      <c r="I54" s="339"/>
      <c r="J54" s="339">
        <v>700</v>
      </c>
      <c r="K54" s="339">
        <v>700</v>
      </c>
      <c r="L54" s="339">
        <v>700</v>
      </c>
      <c r="M54" s="328" t="s">
        <v>58</v>
      </c>
      <c r="N54" s="328"/>
      <c r="O54" s="328"/>
      <c r="P54" s="328"/>
      <c r="Q54" s="328"/>
      <c r="R54" s="328"/>
      <c r="S54" s="328"/>
      <c r="T54" s="328"/>
      <c r="U54" s="328"/>
      <c r="V54" s="328"/>
      <c r="W54" s="328"/>
      <c r="X54" s="340"/>
      <c r="Y54" s="340"/>
      <c r="Z54" s="328" t="s">
        <v>59</v>
      </c>
      <c r="AA54" s="341" t="s">
        <v>60</v>
      </c>
    </row>
    <row r="55" spans="1:27" s="109" customFormat="1" x14ac:dyDescent="0.2">
      <c r="A55" s="336" t="s">
        <v>24</v>
      </c>
      <c r="B55" s="337"/>
      <c r="C55" s="338" t="s">
        <v>30</v>
      </c>
      <c r="D55" s="338" t="s">
        <v>88</v>
      </c>
      <c r="E55" s="338"/>
      <c r="F55" s="338" t="s">
        <v>55</v>
      </c>
      <c r="G55" s="328" t="s">
        <v>56</v>
      </c>
      <c r="H55" s="338" t="s">
        <v>57</v>
      </c>
      <c r="I55" s="339"/>
      <c r="J55" s="339">
        <v>600</v>
      </c>
      <c r="K55" s="339">
        <v>600</v>
      </c>
      <c r="L55" s="339">
        <v>600</v>
      </c>
      <c r="M55" s="328" t="s">
        <v>58</v>
      </c>
      <c r="N55" s="328"/>
      <c r="O55" s="328"/>
      <c r="P55" s="328"/>
      <c r="Q55" s="328"/>
      <c r="R55" s="328"/>
      <c r="S55" s="328"/>
      <c r="T55" s="328"/>
      <c r="U55" s="328"/>
      <c r="V55" s="328"/>
      <c r="W55" s="328"/>
      <c r="X55" s="340"/>
      <c r="Y55" s="340"/>
      <c r="Z55" s="328" t="s">
        <v>59</v>
      </c>
      <c r="AA55" s="341" t="s">
        <v>60</v>
      </c>
    </row>
    <row r="56" spans="1:27" s="109" customFormat="1" x14ac:dyDescent="0.2">
      <c r="A56" s="336" t="s">
        <v>25</v>
      </c>
      <c r="B56" s="337"/>
      <c r="C56" s="338" t="s">
        <v>30</v>
      </c>
      <c r="D56" s="338" t="s">
        <v>66</v>
      </c>
      <c r="E56" s="338"/>
      <c r="F56" s="338" t="s">
        <v>55</v>
      </c>
      <c r="G56" s="328" t="s">
        <v>56</v>
      </c>
      <c r="H56" s="338" t="s">
        <v>57</v>
      </c>
      <c r="I56" s="339"/>
      <c r="J56" s="339">
        <v>600</v>
      </c>
      <c r="K56" s="339">
        <v>600</v>
      </c>
      <c r="L56" s="339">
        <v>600</v>
      </c>
      <c r="M56" s="328"/>
      <c r="N56" s="328"/>
      <c r="O56" s="328"/>
      <c r="P56" s="328"/>
      <c r="Q56" s="328"/>
      <c r="R56" s="328"/>
      <c r="S56" s="328"/>
      <c r="T56" s="328"/>
      <c r="U56" s="328"/>
      <c r="V56" s="328"/>
      <c r="W56" s="328"/>
      <c r="X56" s="340"/>
      <c r="Y56" s="340"/>
      <c r="Z56" s="328" t="s">
        <v>59</v>
      </c>
      <c r="AA56" s="341" t="s">
        <v>60</v>
      </c>
    </row>
    <row r="57" spans="1:27" s="109" customFormat="1" x14ac:dyDescent="0.2">
      <c r="A57" s="336" t="s">
        <v>25</v>
      </c>
      <c r="B57" s="337"/>
      <c r="C57" s="338" t="s">
        <v>30</v>
      </c>
      <c r="D57" s="338" t="s">
        <v>75</v>
      </c>
      <c r="E57" s="338" t="s">
        <v>76</v>
      </c>
      <c r="F57" s="338" t="s">
        <v>77</v>
      </c>
      <c r="G57" s="328" t="s">
        <v>56</v>
      </c>
      <c r="H57" s="338" t="s">
        <v>57</v>
      </c>
      <c r="I57" s="339"/>
      <c r="J57" s="339">
        <v>600</v>
      </c>
      <c r="K57" s="339">
        <v>600</v>
      </c>
      <c r="L57" s="339">
        <v>600</v>
      </c>
      <c r="M57" s="328"/>
      <c r="N57" s="328"/>
      <c r="O57" s="328"/>
      <c r="P57" s="328"/>
      <c r="Q57" s="328"/>
      <c r="R57" s="328"/>
      <c r="S57" s="328"/>
      <c r="T57" s="328"/>
      <c r="U57" s="328"/>
      <c r="V57" s="328"/>
      <c r="W57" s="328"/>
      <c r="X57" s="340"/>
      <c r="Y57" s="340"/>
      <c r="Z57" s="328" t="s">
        <v>59</v>
      </c>
      <c r="AA57" s="341" t="s">
        <v>60</v>
      </c>
    </row>
    <row r="58" spans="1:27" s="109" customFormat="1" x14ac:dyDescent="0.2">
      <c r="A58" s="336" t="s">
        <v>25</v>
      </c>
      <c r="B58" s="337"/>
      <c r="C58" s="338" t="s">
        <v>30</v>
      </c>
      <c r="D58" s="338" t="s">
        <v>75</v>
      </c>
      <c r="E58" s="338" t="s">
        <v>79</v>
      </c>
      <c r="F58" s="338" t="s">
        <v>77</v>
      </c>
      <c r="G58" s="328" t="s">
        <v>56</v>
      </c>
      <c r="H58" s="338" t="s">
        <v>57</v>
      </c>
      <c r="I58" s="339"/>
      <c r="J58" s="339">
        <v>600</v>
      </c>
      <c r="K58" s="339">
        <v>600</v>
      </c>
      <c r="L58" s="339">
        <v>600</v>
      </c>
      <c r="M58" s="328"/>
      <c r="N58" s="328"/>
      <c r="O58" s="328"/>
      <c r="P58" s="328"/>
      <c r="Q58" s="328"/>
      <c r="R58" s="328"/>
      <c r="S58" s="328"/>
      <c r="T58" s="328"/>
      <c r="U58" s="328"/>
      <c r="V58" s="328"/>
      <c r="W58" s="328"/>
      <c r="X58" s="340"/>
      <c r="Y58" s="340"/>
      <c r="Z58" s="328" t="s">
        <v>59</v>
      </c>
      <c r="AA58" s="341" t="s">
        <v>60</v>
      </c>
    </row>
    <row r="59" spans="1:27" s="109" customFormat="1" x14ac:dyDescent="0.2">
      <c r="A59" s="336" t="s">
        <v>25</v>
      </c>
      <c r="B59" s="337"/>
      <c r="C59" s="338" t="s">
        <v>30</v>
      </c>
      <c r="D59" s="338" t="s">
        <v>75</v>
      </c>
      <c r="E59" s="338" t="s">
        <v>66</v>
      </c>
      <c r="F59" s="338" t="s">
        <v>77</v>
      </c>
      <c r="G59" s="328" t="s">
        <v>56</v>
      </c>
      <c r="H59" s="338" t="s">
        <v>57</v>
      </c>
      <c r="I59" s="339"/>
      <c r="J59" s="339">
        <v>600</v>
      </c>
      <c r="K59" s="339">
        <v>600</v>
      </c>
      <c r="L59" s="339">
        <v>600</v>
      </c>
      <c r="M59" s="328"/>
      <c r="N59" s="328"/>
      <c r="O59" s="328"/>
      <c r="P59" s="328"/>
      <c r="Q59" s="328"/>
      <c r="R59" s="328"/>
      <c r="S59" s="328"/>
      <c r="T59" s="328"/>
      <c r="U59" s="328"/>
      <c r="V59" s="328"/>
      <c r="W59" s="328"/>
      <c r="X59" s="340"/>
      <c r="Y59" s="340"/>
      <c r="Z59" s="328" t="s">
        <v>59</v>
      </c>
      <c r="AA59" s="341" t="s">
        <v>60</v>
      </c>
    </row>
    <row r="60" spans="1:27" s="109" customFormat="1" x14ac:dyDescent="0.2">
      <c r="A60" s="336" t="s">
        <v>25</v>
      </c>
      <c r="B60" s="337"/>
      <c r="C60" s="338" t="s">
        <v>30</v>
      </c>
      <c r="D60" s="338" t="s">
        <v>75</v>
      </c>
      <c r="E60" s="338" t="s">
        <v>80</v>
      </c>
      <c r="F60" s="338" t="s">
        <v>77</v>
      </c>
      <c r="G60" s="328" t="s">
        <v>56</v>
      </c>
      <c r="H60" s="338" t="s">
        <v>57</v>
      </c>
      <c r="I60" s="339"/>
      <c r="J60" s="339">
        <v>600</v>
      </c>
      <c r="K60" s="339">
        <v>600</v>
      </c>
      <c r="L60" s="339">
        <v>600</v>
      </c>
      <c r="M60" s="328"/>
      <c r="N60" s="328"/>
      <c r="O60" s="328"/>
      <c r="P60" s="328"/>
      <c r="Q60" s="328"/>
      <c r="R60" s="328"/>
      <c r="S60" s="328"/>
      <c r="T60" s="328"/>
      <c r="U60" s="328"/>
      <c r="V60" s="328"/>
      <c r="W60" s="328"/>
      <c r="X60" s="340"/>
      <c r="Y60" s="340"/>
      <c r="Z60" s="328" t="s">
        <v>59</v>
      </c>
      <c r="AA60" s="341" t="s">
        <v>60</v>
      </c>
    </row>
    <row r="61" spans="1:27" s="109" customFormat="1" x14ac:dyDescent="0.2">
      <c r="A61" s="336" t="s">
        <v>25</v>
      </c>
      <c r="B61" s="337"/>
      <c r="C61" s="338" t="s">
        <v>30</v>
      </c>
      <c r="D61" s="338" t="s">
        <v>75</v>
      </c>
      <c r="E61" s="338" t="s">
        <v>81</v>
      </c>
      <c r="F61" s="338" t="s">
        <v>77</v>
      </c>
      <c r="G61" s="328" t="s">
        <v>56</v>
      </c>
      <c r="H61" s="338" t="s">
        <v>57</v>
      </c>
      <c r="I61" s="339"/>
      <c r="J61" s="339">
        <v>600</v>
      </c>
      <c r="K61" s="339">
        <v>600</v>
      </c>
      <c r="L61" s="339">
        <v>600</v>
      </c>
      <c r="M61" s="328"/>
      <c r="N61" s="328"/>
      <c r="O61" s="328"/>
      <c r="P61" s="328"/>
      <c r="Q61" s="328"/>
      <c r="R61" s="328"/>
      <c r="S61" s="328"/>
      <c r="T61" s="328"/>
      <c r="U61" s="328"/>
      <c r="V61" s="328"/>
      <c r="W61" s="328"/>
      <c r="X61" s="340"/>
      <c r="Y61" s="340"/>
      <c r="Z61" s="328" t="s">
        <v>59</v>
      </c>
      <c r="AA61" s="341" t="s">
        <v>60</v>
      </c>
    </row>
    <row r="62" spans="1:27" s="109" customFormat="1" x14ac:dyDescent="0.2">
      <c r="A62" s="336" t="s">
        <v>25</v>
      </c>
      <c r="B62" s="337"/>
      <c r="C62" s="338" t="s">
        <v>30</v>
      </c>
      <c r="D62" s="338" t="s">
        <v>75</v>
      </c>
      <c r="E62" s="338" t="s">
        <v>82</v>
      </c>
      <c r="F62" s="338" t="s">
        <v>77</v>
      </c>
      <c r="G62" s="328" t="s">
        <v>56</v>
      </c>
      <c r="H62" s="338" t="s">
        <v>57</v>
      </c>
      <c r="I62" s="339"/>
      <c r="J62" s="339">
        <v>600</v>
      </c>
      <c r="K62" s="339">
        <v>600</v>
      </c>
      <c r="L62" s="339">
        <v>600</v>
      </c>
      <c r="M62" s="328"/>
      <c r="N62" s="328"/>
      <c r="O62" s="328"/>
      <c r="P62" s="328"/>
      <c r="Q62" s="328"/>
      <c r="R62" s="328"/>
      <c r="S62" s="328"/>
      <c r="T62" s="328"/>
      <c r="U62" s="328"/>
      <c r="V62" s="328"/>
      <c r="W62" s="328"/>
      <c r="X62" s="340"/>
      <c r="Y62" s="340"/>
      <c r="Z62" s="328" t="s">
        <v>59</v>
      </c>
      <c r="AA62" s="341" t="s">
        <v>60</v>
      </c>
    </row>
    <row r="63" spans="1:27" s="109" customFormat="1" x14ac:dyDescent="0.2">
      <c r="A63" s="336" t="s">
        <v>25</v>
      </c>
      <c r="B63" s="337"/>
      <c r="C63" s="338" t="s">
        <v>30</v>
      </c>
      <c r="D63" s="338" t="s">
        <v>75</v>
      </c>
      <c r="E63" s="338" t="s">
        <v>78</v>
      </c>
      <c r="F63" s="338" t="s">
        <v>77</v>
      </c>
      <c r="G63" s="328" t="s">
        <v>56</v>
      </c>
      <c r="H63" s="338" t="s">
        <v>57</v>
      </c>
      <c r="I63" s="339"/>
      <c r="J63" s="339">
        <v>600</v>
      </c>
      <c r="K63" s="339">
        <v>600</v>
      </c>
      <c r="L63" s="339">
        <v>600</v>
      </c>
      <c r="M63" s="328"/>
      <c r="N63" s="328"/>
      <c r="O63" s="328"/>
      <c r="P63" s="328"/>
      <c r="Q63" s="328"/>
      <c r="R63" s="328"/>
      <c r="S63" s="328"/>
      <c r="T63" s="328"/>
      <c r="U63" s="328"/>
      <c r="V63" s="328"/>
      <c r="W63" s="328"/>
      <c r="X63" s="340"/>
      <c r="Y63" s="340"/>
      <c r="Z63" s="328" t="s">
        <v>59</v>
      </c>
      <c r="AA63" s="341" t="s">
        <v>60</v>
      </c>
    </row>
    <row r="64" spans="1:27" s="109" customFormat="1" x14ac:dyDescent="0.2">
      <c r="A64" s="336" t="s">
        <v>25</v>
      </c>
      <c r="B64" s="337"/>
      <c r="C64" s="338" t="s">
        <v>30</v>
      </c>
      <c r="D64" s="338" t="s">
        <v>75</v>
      </c>
      <c r="E64" s="338"/>
      <c r="F64" s="338" t="s">
        <v>55</v>
      </c>
      <c r="G64" s="328" t="s">
        <v>56</v>
      </c>
      <c r="H64" s="338" t="s">
        <v>57</v>
      </c>
      <c r="I64" s="339"/>
      <c r="J64" s="339">
        <v>550</v>
      </c>
      <c r="K64" s="339">
        <v>550</v>
      </c>
      <c r="L64" s="339">
        <v>550</v>
      </c>
      <c r="M64" s="328"/>
      <c r="N64" s="328"/>
      <c r="O64" s="328"/>
      <c r="P64" s="328"/>
      <c r="Q64" s="328"/>
      <c r="R64" s="328"/>
      <c r="S64" s="328"/>
      <c r="T64" s="328"/>
      <c r="U64" s="328"/>
      <c r="V64" s="328"/>
      <c r="W64" s="328"/>
      <c r="X64" s="340"/>
      <c r="Y64" s="340"/>
      <c r="Z64" s="328" t="s">
        <v>59</v>
      </c>
      <c r="AA64" s="341" t="s">
        <v>60</v>
      </c>
    </row>
    <row r="65" spans="1:27" s="109" customFormat="1" x14ac:dyDescent="0.2">
      <c r="A65" s="336" t="s">
        <v>22</v>
      </c>
      <c r="B65" s="337" t="s">
        <v>92</v>
      </c>
      <c r="C65" s="338" t="s">
        <v>30</v>
      </c>
      <c r="D65" s="338" t="s">
        <v>65</v>
      </c>
      <c r="E65" s="338"/>
      <c r="F65" s="338" t="s">
        <v>93</v>
      </c>
      <c r="G65" s="328" t="s">
        <v>56</v>
      </c>
      <c r="H65" s="338" t="s">
        <v>57</v>
      </c>
      <c r="I65" s="339"/>
      <c r="J65" s="339">
        <v>1054</v>
      </c>
      <c r="K65" s="339">
        <v>1054</v>
      </c>
      <c r="L65" s="339"/>
      <c r="M65" s="328"/>
      <c r="N65" s="328"/>
      <c r="O65" s="328"/>
      <c r="P65" s="328"/>
      <c r="Q65" s="328"/>
      <c r="R65" s="328"/>
      <c r="S65" s="328"/>
      <c r="T65" s="328"/>
      <c r="U65" s="328"/>
      <c r="V65" s="328"/>
      <c r="W65" s="328"/>
      <c r="X65" s="340"/>
      <c r="Y65" s="340"/>
      <c r="Z65" s="328" t="s">
        <v>59</v>
      </c>
      <c r="AA65" s="341" t="s">
        <v>60</v>
      </c>
    </row>
    <row r="66" spans="1:27" s="109" customFormat="1" x14ac:dyDescent="0.2">
      <c r="A66" s="336" t="s">
        <v>22</v>
      </c>
      <c r="B66" s="337" t="s">
        <v>94</v>
      </c>
      <c r="C66" s="338" t="s">
        <v>30</v>
      </c>
      <c r="D66" s="338" t="s">
        <v>65</v>
      </c>
      <c r="E66" s="338"/>
      <c r="F66" s="338" t="s">
        <v>93</v>
      </c>
      <c r="G66" s="328" t="s">
        <v>56</v>
      </c>
      <c r="H66" s="338" t="s">
        <v>57</v>
      </c>
      <c r="I66" s="339"/>
      <c r="J66" s="339">
        <v>1054</v>
      </c>
      <c r="K66" s="339">
        <v>1054</v>
      </c>
      <c r="L66" s="339"/>
      <c r="M66" s="328"/>
      <c r="N66" s="328"/>
      <c r="O66" s="328"/>
      <c r="P66" s="328"/>
      <c r="Q66" s="328"/>
      <c r="R66" s="328"/>
      <c r="S66" s="328"/>
      <c r="T66" s="328"/>
      <c r="U66" s="328"/>
      <c r="V66" s="328"/>
      <c r="W66" s="328"/>
      <c r="X66" s="340"/>
      <c r="Y66" s="340"/>
      <c r="Z66" s="328" t="s">
        <v>59</v>
      </c>
      <c r="AA66" s="341" t="s">
        <v>60</v>
      </c>
    </row>
    <row r="67" spans="1:27" s="109" customFormat="1" x14ac:dyDescent="0.2">
      <c r="A67" s="336" t="s">
        <v>22</v>
      </c>
      <c r="B67" s="337" t="s">
        <v>92</v>
      </c>
      <c r="C67" s="338" t="s">
        <v>30</v>
      </c>
      <c r="D67" s="338" t="s">
        <v>66</v>
      </c>
      <c r="E67" s="338"/>
      <c r="F67" s="338" t="s">
        <v>93</v>
      </c>
      <c r="G67" s="328" t="s">
        <v>56</v>
      </c>
      <c r="H67" s="338" t="s">
        <v>57</v>
      </c>
      <c r="I67" s="339"/>
      <c r="J67" s="339">
        <v>1550</v>
      </c>
      <c r="K67" s="339">
        <v>1550</v>
      </c>
      <c r="L67" s="339"/>
      <c r="M67" s="328"/>
      <c r="N67" s="328"/>
      <c r="O67" s="328"/>
      <c r="P67" s="328"/>
      <c r="Q67" s="328"/>
      <c r="R67" s="328"/>
      <c r="S67" s="328"/>
      <c r="T67" s="328"/>
      <c r="U67" s="328"/>
      <c r="V67" s="328"/>
      <c r="W67" s="328"/>
      <c r="X67" s="340"/>
      <c r="Y67" s="340"/>
      <c r="Z67" s="328" t="s">
        <v>59</v>
      </c>
      <c r="AA67" s="341" t="s">
        <v>60</v>
      </c>
    </row>
    <row r="68" spans="1:27" s="109" customFormat="1" x14ac:dyDescent="0.2">
      <c r="A68" s="336" t="s">
        <v>22</v>
      </c>
      <c r="B68" s="337" t="s">
        <v>94</v>
      </c>
      <c r="C68" s="338" t="s">
        <v>30</v>
      </c>
      <c r="D68" s="338" t="s">
        <v>66</v>
      </c>
      <c r="E68" s="338"/>
      <c r="F68" s="338" t="s">
        <v>93</v>
      </c>
      <c r="G68" s="328" t="s">
        <v>56</v>
      </c>
      <c r="H68" s="338" t="s">
        <v>57</v>
      </c>
      <c r="I68" s="339"/>
      <c r="J68" s="339">
        <v>1650</v>
      </c>
      <c r="K68" s="339">
        <v>1650</v>
      </c>
      <c r="L68" s="339"/>
      <c r="M68" s="328"/>
      <c r="N68" s="328"/>
      <c r="O68" s="328"/>
      <c r="P68" s="328"/>
      <c r="Q68" s="328"/>
      <c r="R68" s="328"/>
      <c r="S68" s="328"/>
      <c r="T68" s="328"/>
      <c r="U68" s="328"/>
      <c r="V68" s="328"/>
      <c r="W68" s="328"/>
      <c r="X68" s="340"/>
      <c r="Y68" s="340"/>
      <c r="Z68" s="328" t="s">
        <v>59</v>
      </c>
      <c r="AA68" s="341" t="s">
        <v>60</v>
      </c>
    </row>
    <row r="69" spans="1:27" s="109" customFormat="1" x14ac:dyDescent="0.2">
      <c r="A69" s="336" t="s">
        <v>22</v>
      </c>
      <c r="B69" s="337" t="s">
        <v>92</v>
      </c>
      <c r="C69" s="338" t="s">
        <v>30</v>
      </c>
      <c r="D69" s="338" t="s">
        <v>69</v>
      </c>
      <c r="E69" s="338"/>
      <c r="F69" s="338" t="s">
        <v>93</v>
      </c>
      <c r="G69" s="328" t="s">
        <v>56</v>
      </c>
      <c r="H69" s="338" t="s">
        <v>57</v>
      </c>
      <c r="I69" s="339"/>
      <c r="J69" s="339">
        <v>1600</v>
      </c>
      <c r="K69" s="339">
        <v>1600</v>
      </c>
      <c r="L69" s="339"/>
      <c r="M69" s="328" t="s">
        <v>64</v>
      </c>
      <c r="N69" s="328"/>
      <c r="O69" s="328"/>
      <c r="P69" s="328"/>
      <c r="Q69" s="328"/>
      <c r="R69" s="328"/>
      <c r="S69" s="328"/>
      <c r="T69" s="328"/>
      <c r="U69" s="328"/>
      <c r="V69" s="328"/>
      <c r="W69" s="328"/>
      <c r="X69" s="340"/>
      <c r="Y69" s="340"/>
      <c r="Z69" s="328" t="s">
        <v>59</v>
      </c>
      <c r="AA69" s="341" t="s">
        <v>60</v>
      </c>
    </row>
    <row r="70" spans="1:27" s="109" customFormat="1" x14ac:dyDescent="0.2">
      <c r="A70" s="336" t="s">
        <v>22</v>
      </c>
      <c r="B70" s="337" t="s">
        <v>94</v>
      </c>
      <c r="C70" s="338" t="s">
        <v>30</v>
      </c>
      <c r="D70" s="338" t="s">
        <v>69</v>
      </c>
      <c r="E70" s="338"/>
      <c r="F70" s="338" t="s">
        <v>93</v>
      </c>
      <c r="G70" s="328" t="s">
        <v>56</v>
      </c>
      <c r="H70" s="338" t="s">
        <v>57</v>
      </c>
      <c r="I70" s="339"/>
      <c r="J70" s="339">
        <v>1650</v>
      </c>
      <c r="K70" s="339">
        <v>1650</v>
      </c>
      <c r="L70" s="339"/>
      <c r="M70" s="328" t="s">
        <v>64</v>
      </c>
      <c r="N70" s="328"/>
      <c r="O70" s="328"/>
      <c r="P70" s="328"/>
      <c r="Q70" s="328"/>
      <c r="R70" s="328"/>
      <c r="S70" s="328"/>
      <c r="T70" s="328"/>
      <c r="U70" s="328"/>
      <c r="V70" s="328"/>
      <c r="W70" s="328"/>
      <c r="X70" s="340"/>
      <c r="Y70" s="340"/>
      <c r="Z70" s="328" t="s">
        <v>59</v>
      </c>
      <c r="AA70" s="341" t="s">
        <v>60</v>
      </c>
    </row>
    <row r="71" spans="1:27" s="109" customFormat="1" x14ac:dyDescent="0.2">
      <c r="A71" s="336" t="s">
        <v>22</v>
      </c>
      <c r="B71" s="337" t="s">
        <v>92</v>
      </c>
      <c r="C71" s="338" t="s">
        <v>30</v>
      </c>
      <c r="D71" s="338" t="s">
        <v>72</v>
      </c>
      <c r="E71" s="338"/>
      <c r="F71" s="338" t="s">
        <v>93</v>
      </c>
      <c r="G71" s="328" t="s">
        <v>56</v>
      </c>
      <c r="H71" s="338" t="s">
        <v>57</v>
      </c>
      <c r="I71" s="339"/>
      <c r="J71" s="339">
        <v>1450</v>
      </c>
      <c r="K71" s="339">
        <v>1450</v>
      </c>
      <c r="L71" s="339"/>
      <c r="M71" s="328" t="s">
        <v>64</v>
      </c>
      <c r="N71" s="328"/>
      <c r="O71" s="328"/>
      <c r="P71" s="328"/>
      <c r="Q71" s="328"/>
      <c r="R71" s="328"/>
      <c r="S71" s="328"/>
      <c r="T71" s="328"/>
      <c r="U71" s="328"/>
      <c r="V71" s="328"/>
      <c r="W71" s="328"/>
      <c r="X71" s="340"/>
      <c r="Y71" s="340"/>
      <c r="Z71" s="328" t="s">
        <v>59</v>
      </c>
      <c r="AA71" s="341" t="s">
        <v>60</v>
      </c>
    </row>
    <row r="72" spans="1:27" s="109" customFormat="1" x14ac:dyDescent="0.2">
      <c r="A72" s="336" t="s">
        <v>22</v>
      </c>
      <c r="B72" s="337" t="s">
        <v>94</v>
      </c>
      <c r="C72" s="338" t="s">
        <v>30</v>
      </c>
      <c r="D72" s="338" t="s">
        <v>72</v>
      </c>
      <c r="E72" s="338"/>
      <c r="F72" s="338" t="s">
        <v>93</v>
      </c>
      <c r="G72" s="328" t="s">
        <v>56</v>
      </c>
      <c r="H72" s="338" t="s">
        <v>57</v>
      </c>
      <c r="I72" s="339"/>
      <c r="J72" s="339">
        <v>1450</v>
      </c>
      <c r="K72" s="339">
        <v>1450</v>
      </c>
      <c r="L72" s="339"/>
      <c r="M72" s="328" t="s">
        <v>64</v>
      </c>
      <c r="N72" s="328"/>
      <c r="O72" s="328"/>
      <c r="P72" s="328"/>
      <c r="Q72" s="328"/>
      <c r="R72" s="328"/>
      <c r="S72" s="328"/>
      <c r="T72" s="328"/>
      <c r="U72" s="328"/>
      <c r="V72" s="328"/>
      <c r="W72" s="328"/>
      <c r="X72" s="340"/>
      <c r="Y72" s="340"/>
      <c r="Z72" s="328" t="s">
        <v>59</v>
      </c>
      <c r="AA72" s="341" t="s">
        <v>60</v>
      </c>
    </row>
    <row r="73" spans="1:27" s="109" customFormat="1" x14ac:dyDescent="0.2">
      <c r="A73" s="336" t="s">
        <v>22</v>
      </c>
      <c r="B73" s="337" t="s">
        <v>92</v>
      </c>
      <c r="C73" s="338" t="s">
        <v>30</v>
      </c>
      <c r="D73" s="338" t="s">
        <v>73</v>
      </c>
      <c r="E73" s="338"/>
      <c r="F73" s="338" t="s">
        <v>93</v>
      </c>
      <c r="G73" s="328" t="s">
        <v>56</v>
      </c>
      <c r="H73" s="338" t="s">
        <v>57</v>
      </c>
      <c r="I73" s="339"/>
      <c r="J73" s="339">
        <v>1550</v>
      </c>
      <c r="K73" s="339">
        <v>1550</v>
      </c>
      <c r="L73" s="339"/>
      <c r="M73" s="328" t="s">
        <v>64</v>
      </c>
      <c r="N73" s="328"/>
      <c r="O73" s="328"/>
      <c r="P73" s="328"/>
      <c r="Q73" s="328"/>
      <c r="R73" s="328"/>
      <c r="S73" s="328"/>
      <c r="T73" s="328"/>
      <c r="U73" s="328"/>
      <c r="V73" s="328"/>
      <c r="W73" s="328"/>
      <c r="X73" s="340"/>
      <c r="Y73" s="340"/>
      <c r="Z73" s="328" t="s">
        <v>59</v>
      </c>
      <c r="AA73" s="341" t="s">
        <v>60</v>
      </c>
    </row>
    <row r="74" spans="1:27" s="109" customFormat="1" x14ac:dyDescent="0.2">
      <c r="A74" s="336" t="s">
        <v>22</v>
      </c>
      <c r="B74" s="337" t="s">
        <v>94</v>
      </c>
      <c r="C74" s="338" t="s">
        <v>30</v>
      </c>
      <c r="D74" s="338" t="s">
        <v>73</v>
      </c>
      <c r="E74" s="338"/>
      <c r="F74" s="338" t="s">
        <v>93</v>
      </c>
      <c r="G74" s="328" t="s">
        <v>56</v>
      </c>
      <c r="H74" s="338" t="s">
        <v>57</v>
      </c>
      <c r="I74" s="339"/>
      <c r="J74" s="339">
        <v>1650</v>
      </c>
      <c r="K74" s="339">
        <v>1650</v>
      </c>
      <c r="L74" s="339"/>
      <c r="M74" s="328" t="s">
        <v>64</v>
      </c>
      <c r="N74" s="328"/>
      <c r="O74" s="328"/>
      <c r="P74" s="328"/>
      <c r="Q74" s="328"/>
      <c r="R74" s="328"/>
      <c r="S74" s="328"/>
      <c r="T74" s="328"/>
      <c r="U74" s="328"/>
      <c r="V74" s="328"/>
      <c r="W74" s="328"/>
      <c r="X74" s="340"/>
      <c r="Y74" s="340"/>
      <c r="Z74" s="328" t="s">
        <v>59</v>
      </c>
      <c r="AA74" s="341" t="s">
        <v>60</v>
      </c>
    </row>
    <row r="75" spans="1:27" s="109" customFormat="1" x14ac:dyDescent="0.2">
      <c r="A75" s="336" t="s">
        <v>22</v>
      </c>
      <c r="B75" s="337" t="s">
        <v>92</v>
      </c>
      <c r="C75" s="338" t="s">
        <v>30</v>
      </c>
      <c r="D75" s="338" t="s">
        <v>74</v>
      </c>
      <c r="E75" s="338"/>
      <c r="F75" s="338" t="s">
        <v>93</v>
      </c>
      <c r="G75" s="328" t="s">
        <v>56</v>
      </c>
      <c r="H75" s="338" t="s">
        <v>57</v>
      </c>
      <c r="I75" s="339"/>
      <c r="J75" s="339">
        <v>1450</v>
      </c>
      <c r="K75" s="339">
        <v>1450</v>
      </c>
      <c r="L75" s="339"/>
      <c r="M75" s="328" t="s">
        <v>64</v>
      </c>
      <c r="N75" s="328"/>
      <c r="O75" s="328"/>
      <c r="P75" s="328"/>
      <c r="Q75" s="328"/>
      <c r="R75" s="328"/>
      <c r="S75" s="328"/>
      <c r="T75" s="328"/>
      <c r="U75" s="328"/>
      <c r="V75" s="328"/>
      <c r="W75" s="328"/>
      <c r="X75" s="340"/>
      <c r="Y75" s="340"/>
      <c r="Z75" s="328" t="s">
        <v>59</v>
      </c>
      <c r="AA75" s="341" t="s">
        <v>60</v>
      </c>
    </row>
    <row r="76" spans="1:27" s="109" customFormat="1" x14ac:dyDescent="0.2">
      <c r="A76" s="336" t="s">
        <v>22</v>
      </c>
      <c r="B76" s="337" t="s">
        <v>94</v>
      </c>
      <c r="C76" s="338" t="s">
        <v>30</v>
      </c>
      <c r="D76" s="338" t="s">
        <v>74</v>
      </c>
      <c r="E76" s="338"/>
      <c r="F76" s="338" t="s">
        <v>93</v>
      </c>
      <c r="G76" s="328" t="s">
        <v>56</v>
      </c>
      <c r="H76" s="338" t="s">
        <v>57</v>
      </c>
      <c r="I76" s="339"/>
      <c r="J76" s="339">
        <v>1450</v>
      </c>
      <c r="K76" s="339">
        <v>1450</v>
      </c>
      <c r="L76" s="339"/>
      <c r="M76" s="328" t="s">
        <v>64</v>
      </c>
      <c r="N76" s="328"/>
      <c r="O76" s="328"/>
      <c r="P76" s="328"/>
      <c r="Q76" s="328"/>
      <c r="R76" s="328"/>
      <c r="S76" s="328"/>
      <c r="T76" s="328"/>
      <c r="U76" s="328"/>
      <c r="V76" s="328"/>
      <c r="W76" s="328"/>
      <c r="X76" s="340"/>
      <c r="Y76" s="340"/>
      <c r="Z76" s="328" t="s">
        <v>59</v>
      </c>
      <c r="AA76" s="341" t="s">
        <v>60</v>
      </c>
    </row>
    <row r="77" spans="1:27" s="109" customFormat="1" x14ac:dyDescent="0.2">
      <c r="A77" s="336" t="s">
        <v>22</v>
      </c>
      <c r="B77" s="337" t="s">
        <v>92</v>
      </c>
      <c r="C77" s="338" t="s">
        <v>30</v>
      </c>
      <c r="D77" s="338" t="s">
        <v>91</v>
      </c>
      <c r="E77" s="338"/>
      <c r="F77" s="338" t="s">
        <v>93</v>
      </c>
      <c r="G77" s="328" t="s">
        <v>56</v>
      </c>
      <c r="H77" s="338" t="s">
        <v>57</v>
      </c>
      <c r="I77" s="339"/>
      <c r="J77" s="339">
        <v>1350</v>
      </c>
      <c r="K77" s="339">
        <v>1350</v>
      </c>
      <c r="L77" s="339"/>
      <c r="M77" s="328" t="s">
        <v>64</v>
      </c>
      <c r="N77" s="328"/>
      <c r="O77" s="328"/>
      <c r="P77" s="328"/>
      <c r="Q77" s="328"/>
      <c r="R77" s="328"/>
      <c r="S77" s="328"/>
      <c r="T77" s="328"/>
      <c r="U77" s="328"/>
      <c r="V77" s="328"/>
      <c r="W77" s="328"/>
      <c r="X77" s="340"/>
      <c r="Y77" s="340"/>
      <c r="Z77" s="328" t="s">
        <v>59</v>
      </c>
      <c r="AA77" s="341" t="s">
        <v>60</v>
      </c>
    </row>
    <row r="78" spans="1:27" s="109" customFormat="1" x14ac:dyDescent="0.2">
      <c r="A78" s="336" t="s">
        <v>22</v>
      </c>
      <c r="B78" s="337" t="s">
        <v>94</v>
      </c>
      <c r="C78" s="338" t="s">
        <v>30</v>
      </c>
      <c r="D78" s="338" t="s">
        <v>91</v>
      </c>
      <c r="E78" s="338"/>
      <c r="F78" s="338" t="s">
        <v>93</v>
      </c>
      <c r="G78" s="328" t="s">
        <v>56</v>
      </c>
      <c r="H78" s="338" t="s">
        <v>57</v>
      </c>
      <c r="I78" s="339"/>
      <c r="J78" s="339">
        <v>1650</v>
      </c>
      <c r="K78" s="339">
        <v>1650</v>
      </c>
      <c r="L78" s="339"/>
      <c r="M78" s="328" t="s">
        <v>64</v>
      </c>
      <c r="N78" s="328"/>
      <c r="O78" s="328"/>
      <c r="P78" s="328"/>
      <c r="Q78" s="328"/>
      <c r="R78" s="328"/>
      <c r="S78" s="328"/>
      <c r="T78" s="328"/>
      <c r="U78" s="328"/>
      <c r="V78" s="328"/>
      <c r="W78" s="328"/>
      <c r="X78" s="340"/>
      <c r="Y78" s="340"/>
      <c r="Z78" s="328" t="s">
        <v>59</v>
      </c>
      <c r="AA78" s="341" t="s">
        <v>60</v>
      </c>
    </row>
    <row r="79" spans="1:27" s="109" customFormat="1" x14ac:dyDescent="0.2">
      <c r="A79" s="336" t="s">
        <v>22</v>
      </c>
      <c r="B79" s="337" t="s">
        <v>92</v>
      </c>
      <c r="C79" s="338" t="s">
        <v>30</v>
      </c>
      <c r="D79" s="338" t="s">
        <v>83</v>
      </c>
      <c r="E79" s="338"/>
      <c r="F79" s="338" t="s">
        <v>93</v>
      </c>
      <c r="G79" s="328" t="s">
        <v>56</v>
      </c>
      <c r="H79" s="338" t="s">
        <v>57</v>
      </c>
      <c r="I79" s="339"/>
      <c r="J79" s="339">
        <v>1450</v>
      </c>
      <c r="K79" s="339">
        <v>1450</v>
      </c>
      <c r="L79" s="339"/>
      <c r="M79" s="328" t="s">
        <v>64</v>
      </c>
      <c r="N79" s="328"/>
      <c r="O79" s="328"/>
      <c r="P79" s="328"/>
      <c r="Q79" s="328"/>
      <c r="R79" s="328"/>
      <c r="S79" s="328"/>
      <c r="T79" s="328"/>
      <c r="U79" s="328"/>
      <c r="V79" s="328"/>
      <c r="W79" s="328"/>
      <c r="X79" s="340"/>
      <c r="Y79" s="340"/>
      <c r="Z79" s="328" t="s">
        <v>59</v>
      </c>
      <c r="AA79" s="341" t="s">
        <v>60</v>
      </c>
    </row>
    <row r="80" spans="1:27" s="109" customFormat="1" x14ac:dyDescent="0.2">
      <c r="A80" s="336" t="s">
        <v>22</v>
      </c>
      <c r="B80" s="337" t="s">
        <v>94</v>
      </c>
      <c r="C80" s="338" t="s">
        <v>30</v>
      </c>
      <c r="D80" s="338" t="s">
        <v>83</v>
      </c>
      <c r="E80" s="338"/>
      <c r="F80" s="338" t="s">
        <v>93</v>
      </c>
      <c r="G80" s="328" t="s">
        <v>56</v>
      </c>
      <c r="H80" s="338" t="s">
        <v>57</v>
      </c>
      <c r="I80" s="339"/>
      <c r="J80" s="339">
        <v>1650</v>
      </c>
      <c r="K80" s="339">
        <v>1650</v>
      </c>
      <c r="L80" s="339"/>
      <c r="M80" s="328" t="s">
        <v>64</v>
      </c>
      <c r="N80" s="328"/>
      <c r="O80" s="328"/>
      <c r="P80" s="328"/>
      <c r="Q80" s="328"/>
      <c r="R80" s="328"/>
      <c r="S80" s="328"/>
      <c r="T80" s="328"/>
      <c r="U80" s="328"/>
      <c r="V80" s="328"/>
      <c r="W80" s="328"/>
      <c r="X80" s="340"/>
      <c r="Y80" s="340"/>
      <c r="Z80" s="328" t="s">
        <v>59</v>
      </c>
      <c r="AA80" s="341" t="s">
        <v>60</v>
      </c>
    </row>
    <row r="81" spans="1:27" s="109" customFormat="1" x14ac:dyDescent="0.2">
      <c r="A81" s="336" t="s">
        <v>25</v>
      </c>
      <c r="B81" s="337"/>
      <c r="C81" s="338" t="s">
        <v>30</v>
      </c>
      <c r="D81" s="338" t="s">
        <v>62</v>
      </c>
      <c r="E81" s="338"/>
      <c r="F81" s="338" t="s">
        <v>55</v>
      </c>
      <c r="G81" s="328" t="s">
        <v>56</v>
      </c>
      <c r="H81" s="338" t="s">
        <v>57</v>
      </c>
      <c r="I81" s="339"/>
      <c r="J81" s="339">
        <v>900</v>
      </c>
      <c r="K81" s="339">
        <v>900</v>
      </c>
      <c r="L81" s="339"/>
      <c r="M81" s="328"/>
      <c r="N81" s="328"/>
      <c r="O81" s="328"/>
      <c r="P81" s="328"/>
      <c r="Q81" s="328"/>
      <c r="R81" s="328"/>
      <c r="S81" s="328"/>
      <c r="T81" s="328"/>
      <c r="U81" s="328"/>
      <c r="V81" s="328"/>
      <c r="W81" s="328"/>
      <c r="X81" s="340"/>
      <c r="Y81" s="340"/>
      <c r="Z81" s="328" t="s">
        <v>59</v>
      </c>
      <c r="AA81" s="341" t="s">
        <v>60</v>
      </c>
    </row>
    <row r="82" spans="1:27" s="109" customFormat="1" x14ac:dyDescent="0.2">
      <c r="A82" s="336" t="s">
        <v>24</v>
      </c>
      <c r="B82" s="337"/>
      <c r="C82" s="338" t="s">
        <v>28</v>
      </c>
      <c r="D82" s="338" t="s">
        <v>95</v>
      </c>
      <c r="E82" s="338"/>
      <c r="F82" s="338" t="s">
        <v>55</v>
      </c>
      <c r="G82" s="328" t="s">
        <v>56</v>
      </c>
      <c r="H82" s="338" t="s">
        <v>57</v>
      </c>
      <c r="I82" s="339"/>
      <c r="J82" s="339">
        <v>725</v>
      </c>
      <c r="K82" s="339">
        <v>725</v>
      </c>
      <c r="L82" s="339"/>
      <c r="M82" s="328"/>
      <c r="N82" s="328"/>
      <c r="O82" s="328"/>
      <c r="P82" s="328"/>
      <c r="Q82" s="328"/>
      <c r="R82" s="328"/>
      <c r="S82" s="328"/>
      <c r="T82" s="328"/>
      <c r="U82" s="328"/>
      <c r="V82" s="328"/>
      <c r="W82" s="328"/>
      <c r="X82" s="340"/>
      <c r="Y82" s="340"/>
      <c r="Z82" s="328" t="s">
        <v>59</v>
      </c>
      <c r="AA82" s="341" t="s">
        <v>60</v>
      </c>
    </row>
    <row r="83" spans="1:27" s="109" customFormat="1" x14ac:dyDescent="0.2">
      <c r="A83" s="336" t="s">
        <v>22</v>
      </c>
      <c r="B83" s="337"/>
      <c r="C83" s="338" t="s">
        <v>30</v>
      </c>
      <c r="D83" s="338" t="s">
        <v>72</v>
      </c>
      <c r="E83" s="338"/>
      <c r="F83" s="338" t="s">
        <v>55</v>
      </c>
      <c r="G83" s="328" t="s">
        <v>56</v>
      </c>
      <c r="H83" s="338" t="s">
        <v>57</v>
      </c>
      <c r="I83" s="339"/>
      <c r="J83" s="339">
        <v>350</v>
      </c>
      <c r="K83" s="339">
        <v>350</v>
      </c>
      <c r="L83" s="339">
        <v>350</v>
      </c>
      <c r="M83" s="328" t="s">
        <v>58</v>
      </c>
      <c r="N83" s="328"/>
      <c r="O83" s="328"/>
      <c r="P83" s="328"/>
      <c r="Q83" s="328"/>
      <c r="R83" s="328"/>
      <c r="S83" s="328"/>
      <c r="T83" s="328"/>
      <c r="U83" s="328"/>
      <c r="V83" s="328"/>
      <c r="W83" s="328"/>
      <c r="X83" s="340"/>
      <c r="Y83" s="340"/>
      <c r="Z83" s="328" t="s">
        <v>59</v>
      </c>
      <c r="AA83" s="341" t="s">
        <v>60</v>
      </c>
    </row>
    <row r="84" spans="1:27" s="109" customFormat="1" x14ac:dyDescent="0.2">
      <c r="A84" s="336" t="s">
        <v>22</v>
      </c>
      <c r="B84" s="337"/>
      <c r="C84" s="338" t="s">
        <v>30</v>
      </c>
      <c r="D84" s="338" t="s">
        <v>74</v>
      </c>
      <c r="E84" s="338"/>
      <c r="F84" s="338" t="s">
        <v>55</v>
      </c>
      <c r="G84" s="328" t="s">
        <v>56</v>
      </c>
      <c r="H84" s="338" t="s">
        <v>57</v>
      </c>
      <c r="I84" s="339"/>
      <c r="J84" s="339">
        <v>350</v>
      </c>
      <c r="K84" s="339">
        <v>350</v>
      </c>
      <c r="L84" s="339">
        <v>350</v>
      </c>
      <c r="M84" s="328" t="s">
        <v>58</v>
      </c>
      <c r="N84" s="328"/>
      <c r="O84" s="328"/>
      <c r="P84" s="328"/>
      <c r="Q84" s="328"/>
      <c r="R84" s="328"/>
      <c r="S84" s="328"/>
      <c r="T84" s="328"/>
      <c r="U84" s="328"/>
      <c r="V84" s="328"/>
      <c r="W84" s="328"/>
      <c r="X84" s="340"/>
      <c r="Y84" s="340"/>
      <c r="Z84" s="328" t="s">
        <v>59</v>
      </c>
      <c r="AA84" s="341" t="s">
        <v>60</v>
      </c>
    </row>
    <row r="85" spans="1:27" s="109" customFormat="1" x14ac:dyDescent="0.2">
      <c r="A85" s="336" t="s">
        <v>24</v>
      </c>
      <c r="B85" s="337"/>
      <c r="C85" s="338" t="s">
        <v>28</v>
      </c>
      <c r="D85" s="338" t="s">
        <v>91</v>
      </c>
      <c r="E85" s="338"/>
      <c r="F85" s="338" t="s">
        <v>55</v>
      </c>
      <c r="G85" s="328" t="s">
        <v>56</v>
      </c>
      <c r="H85" s="338" t="s">
        <v>57</v>
      </c>
      <c r="I85" s="339"/>
      <c r="J85" s="339">
        <v>350</v>
      </c>
      <c r="K85" s="339">
        <v>350</v>
      </c>
      <c r="L85" s="339">
        <v>750</v>
      </c>
      <c r="M85" s="328" t="s">
        <v>64</v>
      </c>
      <c r="N85" s="328"/>
      <c r="O85" s="328"/>
      <c r="P85" s="328"/>
      <c r="Q85" s="328"/>
      <c r="R85" s="328"/>
      <c r="S85" s="328"/>
      <c r="T85" s="328"/>
      <c r="U85" s="328"/>
      <c r="V85" s="328"/>
      <c r="W85" s="328"/>
      <c r="X85" s="340"/>
      <c r="Y85" s="340"/>
      <c r="Z85" s="328" t="s">
        <v>59</v>
      </c>
      <c r="AA85" s="341" t="s">
        <v>60</v>
      </c>
    </row>
    <row r="86" spans="1:27" s="109" customFormat="1" x14ac:dyDescent="0.2">
      <c r="A86" s="336" t="s">
        <v>24</v>
      </c>
      <c r="B86" s="337"/>
      <c r="C86" s="338" t="s">
        <v>96</v>
      </c>
      <c r="D86" s="338" t="s">
        <v>91</v>
      </c>
      <c r="E86" s="338"/>
      <c r="F86" s="338" t="s">
        <v>55</v>
      </c>
      <c r="G86" s="328" t="s">
        <v>56</v>
      </c>
      <c r="H86" s="338" t="s">
        <v>57</v>
      </c>
      <c r="I86" s="339"/>
      <c r="J86" s="339">
        <v>450</v>
      </c>
      <c r="K86" s="339">
        <v>450</v>
      </c>
      <c r="L86" s="339">
        <v>750</v>
      </c>
      <c r="M86" s="328" t="s">
        <v>64</v>
      </c>
      <c r="N86" s="328"/>
      <c r="O86" s="328"/>
      <c r="P86" s="328"/>
      <c r="Q86" s="328"/>
      <c r="R86" s="328"/>
      <c r="S86" s="328"/>
      <c r="T86" s="328"/>
      <c r="U86" s="328"/>
      <c r="V86" s="328"/>
      <c r="W86" s="328"/>
      <c r="X86" s="340"/>
      <c r="Y86" s="340"/>
      <c r="Z86" s="328" t="s">
        <v>59</v>
      </c>
      <c r="AA86" s="341" t="s">
        <v>60</v>
      </c>
    </row>
    <row r="87" spans="1:27" s="109" customFormat="1" x14ac:dyDescent="0.2">
      <c r="A87" s="336" t="s">
        <v>24</v>
      </c>
      <c r="B87" s="337" t="s">
        <v>94</v>
      </c>
      <c r="C87" s="338" t="s">
        <v>28</v>
      </c>
      <c r="D87" s="338" t="s">
        <v>91</v>
      </c>
      <c r="E87" s="338"/>
      <c r="F87" s="338" t="s">
        <v>93</v>
      </c>
      <c r="G87" s="328" t="s">
        <v>56</v>
      </c>
      <c r="H87" s="338" t="s">
        <v>57</v>
      </c>
      <c r="I87" s="339"/>
      <c r="J87" s="339">
        <v>1400</v>
      </c>
      <c r="K87" s="339">
        <v>1400</v>
      </c>
      <c r="L87" s="339"/>
      <c r="M87" s="328" t="s">
        <v>64</v>
      </c>
      <c r="N87" s="328"/>
      <c r="O87" s="328"/>
      <c r="P87" s="328"/>
      <c r="Q87" s="328"/>
      <c r="R87" s="328"/>
      <c r="S87" s="328"/>
      <c r="T87" s="328"/>
      <c r="U87" s="328"/>
      <c r="V87" s="328"/>
      <c r="W87" s="328"/>
      <c r="X87" s="340"/>
      <c r="Y87" s="340"/>
      <c r="Z87" s="328" t="s">
        <v>59</v>
      </c>
      <c r="AA87" s="341" t="s">
        <v>60</v>
      </c>
    </row>
    <row r="88" spans="1:27" s="109" customFormat="1" x14ac:dyDescent="0.2">
      <c r="A88" s="336" t="s">
        <v>24</v>
      </c>
      <c r="B88" s="337" t="s">
        <v>92</v>
      </c>
      <c r="C88" s="338" t="s">
        <v>28</v>
      </c>
      <c r="D88" s="338" t="s">
        <v>91</v>
      </c>
      <c r="E88" s="338"/>
      <c r="F88" s="338" t="s">
        <v>93</v>
      </c>
      <c r="G88" s="328" t="s">
        <v>56</v>
      </c>
      <c r="H88" s="338" t="s">
        <v>57</v>
      </c>
      <c r="I88" s="339"/>
      <c r="J88" s="339">
        <v>1400</v>
      </c>
      <c r="K88" s="339">
        <v>1400</v>
      </c>
      <c r="L88" s="339"/>
      <c r="M88" s="328" t="s">
        <v>64</v>
      </c>
      <c r="N88" s="328"/>
      <c r="O88" s="328"/>
      <c r="P88" s="328"/>
      <c r="Q88" s="328"/>
      <c r="R88" s="328"/>
      <c r="S88" s="328"/>
      <c r="T88" s="328"/>
      <c r="U88" s="328"/>
      <c r="V88" s="328"/>
      <c r="W88" s="328"/>
      <c r="X88" s="340"/>
      <c r="Y88" s="340"/>
      <c r="Z88" s="328" t="s">
        <v>59</v>
      </c>
      <c r="AA88" s="341" t="s">
        <v>60</v>
      </c>
    </row>
    <row r="89" spans="1:27" s="109" customFormat="1" x14ac:dyDescent="0.2">
      <c r="A89" s="324"/>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6"/>
    </row>
    <row r="90" spans="1:27" s="109" customFormat="1" x14ac:dyDescent="0.2">
      <c r="A90" s="324"/>
      <c r="B90" s="324"/>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6"/>
    </row>
    <row r="91" spans="1:27" s="109" customFormat="1" ht="16.5" thickBot="1" x14ac:dyDescent="0.25">
      <c r="A91" s="325"/>
      <c r="B91" s="325"/>
      <c r="C91" s="325"/>
      <c r="D91" s="325"/>
      <c r="E91" s="325"/>
      <c r="F91" s="325"/>
      <c r="G91" s="325"/>
      <c r="H91" s="325"/>
      <c r="I91" s="325"/>
      <c r="J91" s="325"/>
      <c r="K91" s="325"/>
      <c r="L91" s="325"/>
      <c r="M91" s="325"/>
      <c r="N91" s="325"/>
      <c r="O91" s="325"/>
      <c r="P91" s="325"/>
      <c r="Q91" s="325"/>
      <c r="R91" s="325"/>
      <c r="S91" s="325"/>
      <c r="T91" s="325"/>
      <c r="U91" s="325"/>
      <c r="V91" s="325"/>
      <c r="W91" s="325"/>
      <c r="X91" s="325"/>
      <c r="Y91" s="325"/>
      <c r="Z91" s="325"/>
      <c r="AA91" s="327"/>
    </row>
    <row r="92" spans="1:27" s="109" customFormat="1" x14ac:dyDescent="0.2">
      <c r="A92"/>
      <c r="B92"/>
      <c r="C92"/>
      <c r="D92"/>
      <c r="E92"/>
      <c r="F92"/>
      <c r="G92"/>
      <c r="H92"/>
      <c r="I92"/>
      <c r="J92"/>
      <c r="K92"/>
      <c r="L92"/>
      <c r="M92"/>
      <c r="N92"/>
      <c r="O92"/>
      <c r="P92"/>
      <c r="Q92"/>
      <c r="R92"/>
      <c r="S92"/>
      <c r="T92"/>
      <c r="U92"/>
      <c r="V92"/>
      <c r="W92"/>
      <c r="X92"/>
      <c r="Y92"/>
      <c r="Z92"/>
      <c r="AA92"/>
    </row>
    <row r="93" spans="1:27" s="109" customFormat="1" ht="15.75" customHeight="1" thickBot="1" x14ac:dyDescent="0.25">
      <c r="A93"/>
      <c r="B93"/>
      <c r="C93"/>
      <c r="D93"/>
      <c r="E93"/>
      <c r="F93"/>
      <c r="G93"/>
      <c r="H93"/>
      <c r="I93"/>
      <c r="J93"/>
      <c r="K93"/>
      <c r="L93"/>
      <c r="M93"/>
      <c r="N93"/>
      <c r="O93"/>
      <c r="P93"/>
      <c r="Q93" s="132"/>
      <c r="R93" s="132"/>
      <c r="S93" s="132"/>
      <c r="T93" s="132"/>
      <c r="U93" s="132"/>
      <c r="V93" s="132"/>
      <c r="W93" s="131"/>
    </row>
    <row r="94" spans="1:27" ht="16.5" thickBot="1" x14ac:dyDescent="0.25">
      <c r="A94" s="386" t="s">
        <v>133</v>
      </c>
      <c r="B94" s="387"/>
      <c r="C94" s="387"/>
      <c r="D94" s="387"/>
      <c r="E94" s="387"/>
      <c r="F94" s="387"/>
      <c r="G94" s="387"/>
      <c r="H94" s="387"/>
      <c r="I94" s="388"/>
      <c r="K94" s="92"/>
      <c r="L94" s="107"/>
      <c r="M94" s="107"/>
      <c r="N94" s="107"/>
      <c r="O94" s="107"/>
      <c r="P94" s="107"/>
      <c r="Q94" s="107"/>
      <c r="R94" s="107"/>
      <c r="S94" s="92"/>
      <c r="T94" s="92"/>
      <c r="U94" s="92"/>
    </row>
    <row r="95" spans="1:27" ht="16.5" thickBot="1" x14ac:dyDescent="0.25">
      <c r="A95" s="471" t="s">
        <v>134</v>
      </c>
      <c r="B95" s="472"/>
      <c r="C95" s="472"/>
      <c r="D95" s="472"/>
      <c r="E95" s="472"/>
      <c r="F95" s="472"/>
      <c r="G95" s="472"/>
      <c r="H95" s="472"/>
      <c r="I95" s="473"/>
      <c r="J95" s="138"/>
      <c r="K95" s="92"/>
      <c r="L95" s="107"/>
      <c r="M95" s="107"/>
      <c r="N95" s="107"/>
      <c r="O95" s="107"/>
      <c r="P95" s="107"/>
      <c r="Q95" s="107"/>
      <c r="R95" s="107"/>
      <c r="S95" s="92"/>
      <c r="T95" s="92"/>
      <c r="U95" s="92"/>
    </row>
    <row r="96" spans="1:27" s="56" customFormat="1" ht="15.75" customHeight="1" thickBot="1" x14ac:dyDescent="0.25">
      <c r="A96" s="320" t="s">
        <v>135</v>
      </c>
      <c r="B96" s="422" t="s">
        <v>136</v>
      </c>
      <c r="C96" s="423"/>
      <c r="D96" s="423"/>
      <c r="E96" s="423"/>
      <c r="F96" s="423"/>
      <c r="G96" s="423"/>
      <c r="H96" s="423"/>
      <c r="I96" s="424"/>
      <c r="J96" s="139"/>
      <c r="K96" s="140"/>
      <c r="L96" s="26"/>
      <c r="M96" s="26"/>
      <c r="N96" s="26"/>
      <c r="O96" s="26"/>
      <c r="P96" s="26"/>
      <c r="Q96" s="26"/>
      <c r="R96" s="26"/>
      <c r="S96" s="140"/>
      <c r="T96" s="140"/>
      <c r="U96" s="140"/>
    </row>
    <row r="97" spans="1:18" ht="16.5" thickBot="1" x14ac:dyDescent="0.25">
      <c r="A97" s="156"/>
      <c r="J97" s="107"/>
      <c r="K97" s="92"/>
      <c r="L97" s="107"/>
      <c r="M97" s="107"/>
      <c r="N97" s="107"/>
      <c r="O97" s="107"/>
      <c r="P97" s="107"/>
      <c r="Q97" s="92"/>
    </row>
    <row r="98" spans="1:18" ht="16.5" customHeight="1" thickBot="1" x14ac:dyDescent="0.25">
      <c r="A98" s="428" t="s">
        <v>137</v>
      </c>
      <c r="B98" s="429"/>
      <c r="C98" s="429"/>
      <c r="D98" s="429"/>
      <c r="E98" s="429"/>
      <c r="F98" s="429"/>
      <c r="G98" s="429"/>
      <c r="H98" s="469" t="s">
        <v>138</v>
      </c>
      <c r="I98" s="366" t="s">
        <v>36</v>
      </c>
      <c r="J98" s="366" t="s">
        <v>139</v>
      </c>
      <c r="K98" s="366" t="s">
        <v>51</v>
      </c>
      <c r="L98" s="366" t="s">
        <v>140</v>
      </c>
      <c r="M98" s="367" t="s">
        <v>141</v>
      </c>
      <c r="N98" s="107"/>
      <c r="O98" s="92"/>
      <c r="Q98" s="305"/>
      <c r="R98" s="305"/>
    </row>
    <row r="99" spans="1:18" s="261" customFormat="1" ht="16.5" thickBot="1" x14ac:dyDescent="0.25">
      <c r="A99" s="474" t="s">
        <v>142</v>
      </c>
      <c r="B99" s="475"/>
      <c r="C99" s="475"/>
      <c r="D99" s="475"/>
      <c r="E99" s="475"/>
      <c r="F99" s="475"/>
      <c r="G99" s="476"/>
      <c r="H99" s="470"/>
      <c r="I99" s="378"/>
      <c r="J99" s="378"/>
      <c r="K99" s="378"/>
      <c r="L99" s="378"/>
      <c r="M99" s="379"/>
      <c r="N99" s="142"/>
      <c r="O99" s="142"/>
      <c r="P99" s="142"/>
      <c r="Q99" s="142"/>
      <c r="R99" s="142"/>
    </row>
    <row r="100" spans="1:18" s="261" customFormat="1" ht="15.75" customHeight="1" thickBot="1" x14ac:dyDescent="0.25">
      <c r="A100" s="425" t="s">
        <v>143</v>
      </c>
      <c r="B100" s="426"/>
      <c r="C100" s="426"/>
      <c r="D100" s="426"/>
      <c r="E100" s="426"/>
      <c r="F100" s="426"/>
      <c r="G100" s="427"/>
      <c r="H100" s="470"/>
      <c r="I100" s="378"/>
      <c r="J100" s="378"/>
      <c r="K100" s="378"/>
      <c r="L100" s="378"/>
      <c r="M100" s="379"/>
      <c r="N100" s="142"/>
      <c r="O100" s="142"/>
      <c r="P100" s="142"/>
      <c r="Q100" s="142"/>
      <c r="R100" s="142"/>
    </row>
    <row r="101" spans="1:18" s="109" customFormat="1" x14ac:dyDescent="0.2">
      <c r="A101" s="143" t="s">
        <v>144</v>
      </c>
      <c r="B101" s="406" t="str">
        <f>IF($A101="","",VLOOKUP($A101,Listes!$A$3:$C$200,2,FALSE))</f>
        <v>Alameda Corridor Surcharge export</v>
      </c>
      <c r="C101" s="406"/>
      <c r="D101" s="406"/>
      <c r="E101" s="438" t="s">
        <v>64</v>
      </c>
      <c r="F101" s="438"/>
      <c r="G101" s="438"/>
      <c r="H101" s="144"/>
      <c r="I101" s="330"/>
      <c r="J101" s="330"/>
      <c r="K101" s="330"/>
      <c r="L101" s="330"/>
      <c r="M101" s="331"/>
      <c r="N101" s="132"/>
      <c r="O101" s="132"/>
      <c r="P101" s="132"/>
      <c r="Q101" s="132"/>
      <c r="R101" s="131"/>
    </row>
    <row r="102" spans="1:18" s="109" customFormat="1" ht="15.75" customHeight="1" x14ac:dyDescent="0.2">
      <c r="A102" s="147" t="s">
        <v>145</v>
      </c>
      <c r="B102" s="406" t="str">
        <f>IF($A102="","",VLOOKUP($A102,Listes!$A$3:$C$200,2,FALSE))</f>
        <v>Bunker Adjustment Factor</v>
      </c>
      <c r="C102" s="406"/>
      <c r="D102" s="406"/>
      <c r="E102" s="400" t="s">
        <v>89</v>
      </c>
      <c r="F102" s="400"/>
      <c r="G102" s="400"/>
      <c r="H102" s="43"/>
      <c r="I102" s="332"/>
      <c r="J102" s="332"/>
      <c r="K102" s="332"/>
      <c r="L102" s="332"/>
      <c r="M102" s="333"/>
      <c r="N102" s="132"/>
      <c r="O102" s="132"/>
      <c r="P102" s="132"/>
      <c r="Q102" s="132"/>
      <c r="R102" s="131"/>
    </row>
    <row r="103" spans="1:18" s="109" customFormat="1" ht="15.75" customHeight="1" x14ac:dyDescent="0.2">
      <c r="A103" s="147" t="s">
        <v>146</v>
      </c>
      <c r="B103" s="406" t="str">
        <f>IF($A103="","",VLOOKUP($A103,Listes!$A$3:$C$200,2,FALSE))</f>
        <v>Currency Adjustment Factor</v>
      </c>
      <c r="C103" s="406"/>
      <c r="D103" s="406"/>
      <c r="E103" s="400" t="s">
        <v>64</v>
      </c>
      <c r="F103" s="400"/>
      <c r="G103" s="400"/>
      <c r="H103" s="43"/>
      <c r="I103" s="332"/>
      <c r="J103" s="332"/>
      <c r="K103" s="332"/>
      <c r="L103" s="332"/>
      <c r="M103" s="333"/>
      <c r="N103" s="132"/>
      <c r="O103" s="132"/>
      <c r="P103" s="132"/>
      <c r="Q103" s="132"/>
      <c r="R103" s="131"/>
    </row>
    <row r="104" spans="1:18" s="109" customFormat="1" ht="15.75" customHeight="1" x14ac:dyDescent="0.2">
      <c r="A104" s="147" t="s">
        <v>147</v>
      </c>
      <c r="B104" s="406" t="str">
        <f>IF($A104="","",VLOOKUP($A104,Listes!$A$3:$C$200,2,FALSE))</f>
        <v>Container Cleaning Surcharge Destination</v>
      </c>
      <c r="C104" s="406"/>
      <c r="D104" s="406"/>
      <c r="E104" s="400" t="s">
        <v>64</v>
      </c>
      <c r="F104" s="400"/>
      <c r="G104" s="400"/>
      <c r="H104" s="43"/>
      <c r="I104" s="332"/>
      <c r="J104" s="332"/>
      <c r="K104" s="332"/>
      <c r="L104" s="332"/>
      <c r="M104" s="333"/>
      <c r="N104" s="132"/>
      <c r="O104" s="132"/>
      <c r="P104" s="132"/>
      <c r="Q104" s="132"/>
      <c r="R104" s="131"/>
    </row>
    <row r="105" spans="1:18" s="109" customFormat="1" ht="15.75" customHeight="1" x14ac:dyDescent="0.2">
      <c r="A105" s="147" t="s">
        <v>148</v>
      </c>
      <c r="B105" s="406" t="str">
        <f>IF($A105="","",VLOOKUP($A105,Listes!$A$3:$C$200,2,FALSE))</f>
        <v>Container Inspection Fee/Survey Fee</v>
      </c>
      <c r="C105" s="406"/>
      <c r="D105" s="406"/>
      <c r="E105" s="400" t="s">
        <v>64</v>
      </c>
      <c r="F105" s="400"/>
      <c r="G105" s="400"/>
      <c r="H105" s="43"/>
      <c r="I105" s="332"/>
      <c r="J105" s="332"/>
      <c r="K105" s="332"/>
      <c r="L105" s="332"/>
      <c r="M105" s="333"/>
      <c r="N105" s="132"/>
      <c r="O105" s="132"/>
      <c r="P105" s="132"/>
      <c r="Q105" s="132"/>
      <c r="R105" s="131"/>
    </row>
    <row r="106" spans="1:18" s="109" customFormat="1" ht="15.75" customHeight="1" x14ac:dyDescent="0.2">
      <c r="A106" s="147" t="s">
        <v>149</v>
      </c>
      <c r="B106" s="406" t="str">
        <f>IF($A106="","",VLOOKUP($A106,Listes!$A$3:$C$200,2,FALSE))</f>
        <v>Container Management Fee</v>
      </c>
      <c r="C106" s="406"/>
      <c r="D106" s="406"/>
      <c r="E106" s="400" t="s">
        <v>64</v>
      </c>
      <c r="F106" s="400"/>
      <c r="G106" s="400"/>
      <c r="H106" s="43"/>
      <c r="I106" s="332"/>
      <c r="J106" s="332"/>
      <c r="K106" s="332"/>
      <c r="L106" s="332"/>
      <c r="M106" s="333"/>
      <c r="N106" s="132"/>
      <c r="O106" s="132"/>
      <c r="P106" s="132"/>
      <c r="Q106" s="132"/>
      <c r="R106" s="131"/>
    </row>
    <row r="107" spans="1:18" s="109" customFormat="1" ht="15.75" customHeight="1" x14ac:dyDescent="0.2">
      <c r="A107" s="147" t="s">
        <v>150</v>
      </c>
      <c r="B107" s="406" t="str">
        <f>IF($A107="","",VLOOKUP($A107,Listes!$A$3:$C$200,2,FALSE))</f>
        <v>Chassis Provision Charge</v>
      </c>
      <c r="C107" s="406"/>
      <c r="D107" s="406"/>
      <c r="E107" s="400" t="s">
        <v>64</v>
      </c>
      <c r="F107" s="400"/>
      <c r="G107" s="400"/>
      <c r="H107" s="43"/>
      <c r="I107" s="332"/>
      <c r="J107" s="332"/>
      <c r="K107" s="332"/>
      <c r="L107" s="332"/>
      <c r="M107" s="333"/>
      <c r="N107" s="132"/>
      <c r="O107" s="132"/>
      <c r="P107" s="132"/>
      <c r="Q107" s="132"/>
      <c r="R107" s="131"/>
    </row>
    <row r="108" spans="1:18" s="109" customFormat="1" ht="15.75" customHeight="1" x14ac:dyDescent="0.2">
      <c r="A108" s="147" t="s">
        <v>151</v>
      </c>
      <c r="B108" s="406" t="str">
        <f>IF($A108="","",VLOOKUP($A108,Listes!$A$3:$C$200,2,FALSE))</f>
        <v>Carrier Security Charge</v>
      </c>
      <c r="C108" s="406"/>
      <c r="D108" s="406"/>
      <c r="E108" s="400" t="s">
        <v>64</v>
      </c>
      <c r="F108" s="400"/>
      <c r="G108" s="400"/>
      <c r="H108" s="43"/>
      <c r="I108" s="332"/>
      <c r="J108" s="332"/>
      <c r="K108" s="332"/>
      <c r="L108" s="332"/>
      <c r="M108" s="333"/>
      <c r="N108" s="132"/>
      <c r="O108" s="132"/>
      <c r="P108" s="132"/>
      <c r="Q108" s="132"/>
      <c r="R108" s="131"/>
    </row>
    <row r="109" spans="1:18" s="109" customFormat="1" ht="15.75" customHeight="1" x14ac:dyDescent="0.2">
      <c r="A109" s="147" t="s">
        <v>152</v>
      </c>
      <c r="B109" s="406" t="str">
        <f>IF($A109="","",VLOOKUP($A109,Listes!$A$3:$C$200,2,FALSE))</f>
        <v>Container Maintenance Charge Destination</v>
      </c>
      <c r="C109" s="406"/>
      <c r="D109" s="406"/>
      <c r="E109" s="400" t="s">
        <v>58</v>
      </c>
      <c r="F109" s="400"/>
      <c r="G109" s="400"/>
      <c r="H109" s="43"/>
      <c r="I109" s="332"/>
      <c r="J109" s="332"/>
      <c r="K109" s="332"/>
      <c r="L109" s="332"/>
      <c r="M109" s="333"/>
      <c r="N109" s="132"/>
      <c r="O109" s="132"/>
      <c r="P109" s="132"/>
      <c r="Q109" s="132"/>
      <c r="R109" s="131"/>
    </row>
    <row r="110" spans="1:18" s="109" customFormat="1" ht="15.75" customHeight="1" x14ac:dyDescent="0.2">
      <c r="A110" s="147" t="s">
        <v>153</v>
      </c>
      <c r="B110" s="406" t="str">
        <f>IF($A110="","",VLOOKUP($A110,Listes!$A$3:$C$200,2,FALSE))</f>
        <v>Delivery Order Fee - Special Requirement, Carrier</v>
      </c>
      <c r="C110" s="406"/>
      <c r="D110" s="406"/>
      <c r="E110" s="400" t="s">
        <v>89</v>
      </c>
      <c r="F110" s="400"/>
      <c r="G110" s="400"/>
      <c r="H110" s="43"/>
      <c r="I110" s="332"/>
      <c r="J110" s="332"/>
      <c r="K110" s="332"/>
      <c r="L110" s="332"/>
      <c r="M110" s="333"/>
      <c r="N110" s="132"/>
      <c r="O110" s="132"/>
      <c r="P110" s="132"/>
      <c r="Q110" s="132"/>
      <c r="R110" s="131"/>
    </row>
    <row r="111" spans="1:18" s="109" customFormat="1" ht="15.75" customHeight="1" x14ac:dyDescent="0.2">
      <c r="A111" s="147" t="s">
        <v>48</v>
      </c>
      <c r="B111" s="406" t="str">
        <f>IF($A111="","",VLOOKUP($A111,Listes!$A$3:$C$200,2,FALSE))</f>
        <v>Destination THC / Destination Receiving Charge</v>
      </c>
      <c r="C111" s="406"/>
      <c r="D111" s="406"/>
      <c r="E111" s="400" t="s">
        <v>89</v>
      </c>
      <c r="F111" s="400"/>
      <c r="G111" s="400"/>
      <c r="H111" s="43"/>
      <c r="I111" s="332"/>
      <c r="J111" s="332"/>
      <c r="K111" s="332"/>
      <c r="L111" s="332"/>
      <c r="M111" s="333"/>
      <c r="N111" s="132"/>
      <c r="O111" s="132"/>
      <c r="P111" s="132"/>
      <c r="Q111" s="132"/>
      <c r="R111" s="131"/>
    </row>
    <row r="112" spans="1:18" s="109" customFormat="1" ht="15.75" customHeight="1" x14ac:dyDescent="0.2">
      <c r="A112" s="147" t="s">
        <v>154</v>
      </c>
      <c r="B112" s="406" t="str">
        <f>IF($A112="","",VLOOKUP($A112,Listes!$A$3:$C$200,2,FALSE))</f>
        <v>Equipment Imbalance Surcharge at Origin</v>
      </c>
      <c r="C112" s="406"/>
      <c r="D112" s="406"/>
      <c r="E112" s="400" t="s">
        <v>64</v>
      </c>
      <c r="F112" s="400"/>
      <c r="G112" s="400"/>
      <c r="H112" s="43"/>
      <c r="I112" s="332"/>
      <c r="J112" s="332"/>
      <c r="K112" s="332"/>
      <c r="L112" s="332"/>
      <c r="M112" s="333"/>
      <c r="N112" s="132"/>
      <c r="O112" s="132"/>
      <c r="P112" s="132"/>
      <c r="Q112" s="132"/>
      <c r="R112" s="131"/>
    </row>
    <row r="113" spans="1:18" s="109" customFormat="1" ht="15.75" customHeight="1" x14ac:dyDescent="0.2">
      <c r="A113" s="147" t="s">
        <v>155</v>
      </c>
      <c r="B113" s="406" t="str">
        <f>IF($A113="","",VLOOKUP($A113,Listes!$A$3:$C$200,2,FALSE))</f>
        <v>Equipment Imbalance Surcharge at Destination</v>
      </c>
      <c r="C113" s="406"/>
      <c r="D113" s="406"/>
      <c r="E113" s="400" t="s">
        <v>64</v>
      </c>
      <c r="F113" s="400"/>
      <c r="G113" s="400"/>
      <c r="H113" s="43"/>
      <c r="I113" s="332"/>
      <c r="J113" s="332"/>
      <c r="K113" s="332"/>
      <c r="L113" s="332"/>
      <c r="M113" s="333"/>
      <c r="N113" s="132"/>
      <c r="O113" s="132"/>
      <c r="P113" s="132"/>
      <c r="Q113" s="132"/>
      <c r="R113" s="131"/>
    </row>
    <row r="114" spans="1:18" s="109" customFormat="1" ht="15.75" customHeight="1" x14ac:dyDescent="0.2">
      <c r="A114" s="147" t="s">
        <v>156</v>
      </c>
      <c r="B114" s="406" t="str">
        <f>IF($A114="","",VLOOKUP($A114,Listes!$A$3:$C$200,2,FALSE))</f>
        <v>Export Documentation Fees - Carrier</v>
      </c>
      <c r="C114" s="406"/>
      <c r="D114" s="406"/>
      <c r="E114" s="400" t="s">
        <v>64</v>
      </c>
      <c r="F114" s="400"/>
      <c r="G114" s="400"/>
      <c r="H114" s="43"/>
      <c r="I114" s="332"/>
      <c r="J114" s="332"/>
      <c r="K114" s="332"/>
      <c r="L114" s="332"/>
      <c r="M114" s="333"/>
      <c r="N114" s="132"/>
      <c r="O114" s="132"/>
      <c r="P114" s="132"/>
      <c r="Q114" s="132"/>
      <c r="R114" s="131"/>
    </row>
    <row r="115" spans="1:18" s="109" customFormat="1" ht="15.75" customHeight="1" x14ac:dyDescent="0.2">
      <c r="A115" s="147" t="s">
        <v>157</v>
      </c>
      <c r="B115" s="406" t="str">
        <f>IF($A115="","",VLOOKUP($A115,Listes!$A$3:$C$200,2,FALSE))</f>
        <v>Export Declaration Surcharge</v>
      </c>
      <c r="C115" s="406"/>
      <c r="D115" s="406"/>
      <c r="E115" s="400" t="s">
        <v>64</v>
      </c>
      <c r="F115" s="400"/>
      <c r="G115" s="400"/>
      <c r="H115" s="43"/>
      <c r="I115" s="332"/>
      <c r="J115" s="332"/>
      <c r="K115" s="332"/>
      <c r="L115" s="332"/>
      <c r="M115" s="333"/>
      <c r="N115" s="132"/>
      <c r="O115" s="132"/>
      <c r="P115" s="132"/>
      <c r="Q115" s="132"/>
      <c r="R115" s="131"/>
    </row>
    <row r="116" spans="1:18" s="109" customFormat="1" ht="15.75" customHeight="1" x14ac:dyDescent="0.2">
      <c r="A116" s="147" t="s">
        <v>158</v>
      </c>
      <c r="B116" s="406" t="str">
        <f>IF($A116="","",VLOOKUP($A116,Listes!$A$3:$C$200,2,FALSE))</f>
        <v>General Rate Increase</v>
      </c>
      <c r="C116" s="406"/>
      <c r="D116" s="406"/>
      <c r="E116" s="400" t="s">
        <v>64</v>
      </c>
      <c r="F116" s="400"/>
      <c r="G116" s="400"/>
      <c r="H116" s="43"/>
      <c r="I116" s="332"/>
      <c r="J116" s="332"/>
      <c r="K116" s="332"/>
      <c r="L116" s="332"/>
      <c r="M116" s="333"/>
      <c r="N116" s="132"/>
      <c r="O116" s="132"/>
      <c r="P116" s="132"/>
      <c r="Q116" s="132"/>
      <c r="R116" s="131"/>
    </row>
    <row r="117" spans="1:18" s="109" customFormat="1" ht="15.75" customHeight="1" x14ac:dyDescent="0.2">
      <c r="A117" s="147" t="s">
        <v>159</v>
      </c>
      <c r="B117" s="406" t="str">
        <f>IF($A117="","",VLOOKUP($A117,Listes!$A$3:$C$200,2,FALSE))</f>
        <v>Hazardous Fees (Ocean)</v>
      </c>
      <c r="C117" s="406"/>
      <c r="D117" s="406"/>
      <c r="E117" s="400" t="s">
        <v>64</v>
      </c>
      <c r="F117" s="400"/>
      <c r="G117" s="400"/>
      <c r="H117" s="43"/>
      <c r="I117" s="332"/>
      <c r="J117" s="332"/>
      <c r="K117" s="332"/>
      <c r="L117" s="332"/>
      <c r="M117" s="333"/>
      <c r="N117" s="132"/>
      <c r="O117" s="132"/>
      <c r="P117" s="132"/>
      <c r="Q117" s="132"/>
      <c r="R117" s="131"/>
    </row>
    <row r="118" spans="1:18" s="109" customFormat="1" ht="15.75" customHeight="1" x14ac:dyDescent="0.2">
      <c r="A118" s="147" t="s">
        <v>160</v>
      </c>
      <c r="B118" s="406" t="str">
        <f>IF($A118="","",VLOOKUP($A118,Listes!$A$3:$C$200,2,FALSE))</f>
        <v xml:space="preserve">Intermodal Door Precarriage Additional for </v>
      </c>
      <c r="C118" s="406"/>
      <c r="D118" s="406"/>
      <c r="E118" s="400" t="s">
        <v>64</v>
      </c>
      <c r="F118" s="400"/>
      <c r="G118" s="400"/>
      <c r="H118" s="43"/>
      <c r="I118" s="332"/>
      <c r="J118" s="332"/>
      <c r="K118" s="332"/>
      <c r="L118" s="332"/>
      <c r="M118" s="333"/>
      <c r="N118" s="132"/>
      <c r="O118" s="132"/>
      <c r="P118" s="132"/>
      <c r="Q118" s="132"/>
      <c r="R118" s="131"/>
    </row>
    <row r="119" spans="1:18" s="109" customFormat="1" ht="15.75" customHeight="1" x14ac:dyDescent="0.2">
      <c r="A119" s="147" t="s">
        <v>161</v>
      </c>
      <c r="B119" s="406" t="str">
        <f>IF($A119="","",VLOOKUP($A119,Listes!$A$3:$C$200,2,FALSE))</f>
        <v>Import Documentation / BL fee - Carrier</v>
      </c>
      <c r="C119" s="406"/>
      <c r="D119" s="406"/>
      <c r="E119" s="400" t="s">
        <v>64</v>
      </c>
      <c r="F119" s="400"/>
      <c r="G119" s="400"/>
      <c r="H119" s="43"/>
      <c r="I119" s="332"/>
      <c r="J119" s="332"/>
      <c r="K119" s="332"/>
      <c r="L119" s="332"/>
      <c r="M119" s="333"/>
      <c r="N119" s="132"/>
      <c r="O119" s="132"/>
      <c r="P119" s="132"/>
      <c r="Q119" s="132"/>
      <c r="R119" s="131"/>
    </row>
    <row r="120" spans="1:18" s="109" customFormat="1" ht="15.75" customHeight="1" x14ac:dyDescent="0.2">
      <c r="A120" s="147" t="s">
        <v>122</v>
      </c>
      <c r="B120" s="406" t="str">
        <f>IF($A120="","",VLOOKUP($A120,Listes!$A$3:$C$200,2,FALSE))</f>
        <v xml:space="preserve">Precarriage Inland Fuel Charge </v>
      </c>
      <c r="C120" s="406"/>
      <c r="D120" s="406"/>
      <c r="E120" s="400" t="s">
        <v>64</v>
      </c>
      <c r="F120" s="400"/>
      <c r="G120" s="400"/>
      <c r="H120" s="43"/>
      <c r="I120" s="332"/>
      <c r="J120" s="332"/>
      <c r="K120" s="332"/>
      <c r="L120" s="332"/>
      <c r="M120" s="333"/>
      <c r="N120" s="132"/>
      <c r="O120" s="132"/>
      <c r="P120" s="132"/>
      <c r="Q120" s="132"/>
      <c r="R120" s="131"/>
    </row>
    <row r="121" spans="1:18" s="109" customFormat="1" ht="15.75" customHeight="1" x14ac:dyDescent="0.2">
      <c r="A121" s="147" t="s">
        <v>162</v>
      </c>
      <c r="B121" s="406" t="str">
        <f>IF($A121="","",VLOOKUP($A121,Listes!$A$3:$C$200,2,FALSE))</f>
        <v>Inland Hazardous Charge Oncarriage</v>
      </c>
      <c r="C121" s="406"/>
      <c r="D121" s="406"/>
      <c r="E121" s="400" t="s">
        <v>64</v>
      </c>
      <c r="F121" s="400"/>
      <c r="G121" s="400"/>
      <c r="H121" s="43"/>
      <c r="I121" s="332"/>
      <c r="J121" s="332"/>
      <c r="K121" s="332"/>
      <c r="L121" s="332"/>
      <c r="M121" s="333"/>
      <c r="N121" s="132"/>
      <c r="O121" s="132"/>
      <c r="P121" s="132"/>
      <c r="Q121" s="132"/>
      <c r="R121" s="131"/>
    </row>
    <row r="122" spans="1:18" s="109" customFormat="1" ht="15.75" customHeight="1" x14ac:dyDescent="0.2">
      <c r="A122" s="147" t="s">
        <v>163</v>
      </c>
      <c r="B122" s="406" t="str">
        <f>IF($A122="","",VLOOKUP($A122,Listes!$A$3:$C$200,2,FALSE))</f>
        <v>Operation Cost Recovery</v>
      </c>
      <c r="C122" s="406"/>
      <c r="D122" s="406"/>
      <c r="E122" s="400" t="s">
        <v>64</v>
      </c>
      <c r="F122" s="400"/>
      <c r="G122" s="400"/>
      <c r="H122" s="43"/>
      <c r="I122" s="332"/>
      <c r="J122" s="332"/>
      <c r="K122" s="332"/>
      <c r="L122" s="332"/>
      <c r="M122" s="333"/>
      <c r="N122" s="132"/>
      <c r="O122" s="132"/>
      <c r="P122" s="132"/>
      <c r="Q122" s="132"/>
      <c r="R122" s="131"/>
    </row>
    <row r="123" spans="1:18" s="109" customFormat="1" ht="15.75" customHeight="1" x14ac:dyDescent="0.2">
      <c r="A123" s="147" t="s">
        <v>164</v>
      </c>
      <c r="B123" s="406" t="str">
        <f>IF($A123="","",VLOOKUP($A123,Listes!$A$3:$C$200,2,FALSE))</f>
        <v>Origin THC / Origin Receiving Charge</v>
      </c>
      <c r="C123" s="406"/>
      <c r="D123" s="406"/>
      <c r="E123" s="400" t="s">
        <v>64</v>
      </c>
      <c r="F123" s="400"/>
      <c r="G123" s="400"/>
      <c r="H123" s="43"/>
      <c r="I123" s="332"/>
      <c r="J123" s="332"/>
      <c r="K123" s="332"/>
      <c r="L123" s="332"/>
      <c r="M123" s="333"/>
      <c r="N123" s="132"/>
      <c r="O123" s="132"/>
      <c r="P123" s="132"/>
      <c r="Q123" s="132"/>
      <c r="R123" s="131"/>
    </row>
    <row r="124" spans="1:18" s="109" customFormat="1" ht="15.75" customHeight="1" x14ac:dyDescent="0.2">
      <c r="A124" s="147" t="s">
        <v>165</v>
      </c>
      <c r="B124" s="406" t="str">
        <f>IF($A124="","",VLOOKUP($A124,Listes!$A$3:$C$200,2,FALSE))</f>
        <v>Port Congestion Surcharge Destination</v>
      </c>
      <c r="C124" s="406"/>
      <c r="D124" s="406"/>
      <c r="E124" s="400" t="s">
        <v>64</v>
      </c>
      <c r="F124" s="400"/>
      <c r="G124" s="400"/>
      <c r="H124" s="43"/>
      <c r="I124" s="332"/>
      <c r="J124" s="332"/>
      <c r="K124" s="332"/>
      <c r="L124" s="332"/>
      <c r="M124" s="333"/>
      <c r="N124" s="132"/>
      <c r="O124" s="132"/>
      <c r="P124" s="132"/>
      <c r="Q124" s="132"/>
      <c r="R124" s="131"/>
    </row>
    <row r="125" spans="1:18" s="109" customFormat="1" ht="15.75" customHeight="1" x14ac:dyDescent="0.2">
      <c r="A125" s="147" t="s">
        <v>166</v>
      </c>
      <c r="B125" s="406" t="str">
        <f>IF($A125="","",VLOOKUP($A125,Listes!$A$3:$C$200,2,FALSE))</f>
        <v>Port Congestion Surcharge Origin</v>
      </c>
      <c r="C125" s="406"/>
      <c r="D125" s="406"/>
      <c r="E125" s="400" t="s">
        <v>64</v>
      </c>
      <c r="F125" s="400"/>
      <c r="G125" s="400"/>
      <c r="H125" s="43"/>
      <c r="I125" s="332"/>
      <c r="J125" s="332"/>
      <c r="K125" s="332"/>
      <c r="L125" s="332"/>
      <c r="M125" s="333"/>
      <c r="N125" s="132"/>
      <c r="O125" s="132"/>
      <c r="P125" s="132"/>
      <c r="Q125" s="132"/>
      <c r="R125" s="131"/>
    </row>
    <row r="126" spans="1:18" s="109" customFormat="1" ht="15.6" customHeight="1" x14ac:dyDescent="0.2">
      <c r="A126" s="147" t="s">
        <v>167</v>
      </c>
      <c r="B126" s="406" t="str">
        <f>IF($A126="","",VLOOKUP($A126,Listes!$A$3:$C$200,2,FALSE))</f>
        <v>Pre-Carriage Emergency Inland Fuel Surcharge</v>
      </c>
      <c r="C126" s="406"/>
      <c r="D126" s="406"/>
      <c r="E126" s="400" t="s">
        <v>64</v>
      </c>
      <c r="F126" s="400"/>
      <c r="G126" s="400"/>
      <c r="H126" s="43"/>
      <c r="I126" s="332"/>
      <c r="J126" s="332"/>
      <c r="K126" s="332"/>
      <c r="L126" s="332"/>
      <c r="M126" s="333"/>
      <c r="N126" s="132"/>
      <c r="O126" s="132"/>
      <c r="P126" s="132"/>
      <c r="Q126" s="132"/>
      <c r="R126" s="131"/>
    </row>
    <row r="127" spans="1:18" s="109" customFormat="1" ht="30.95" customHeight="1" x14ac:dyDescent="0.2">
      <c r="A127" s="147" t="s">
        <v>168</v>
      </c>
      <c r="B127" s="406" t="str">
        <f>IF($A127="","",VLOOKUP($A127,Listes!$A$3:$C$200,2,FALSE))</f>
        <v>Pre-Carriage Emergency Intermodal Surcharge</v>
      </c>
      <c r="C127" s="406"/>
      <c r="D127" s="406"/>
      <c r="E127" s="400" t="s">
        <v>64</v>
      </c>
      <c r="F127" s="400"/>
      <c r="G127" s="400"/>
      <c r="H127" s="43"/>
      <c r="I127" s="332"/>
      <c r="J127" s="332"/>
      <c r="K127" s="332"/>
      <c r="L127" s="332"/>
      <c r="M127" s="333"/>
      <c r="N127" s="132"/>
      <c r="O127" s="132"/>
      <c r="P127" s="132"/>
      <c r="Q127" s="132"/>
      <c r="R127" s="131"/>
    </row>
    <row r="128" spans="1:18" s="109" customFormat="1" ht="15.75" customHeight="1" x14ac:dyDescent="0.2">
      <c r="A128" s="147" t="s">
        <v>169</v>
      </c>
      <c r="B128" s="406" t="str">
        <f>IF($A128="","",VLOOKUP($A128,Listes!$A$3:$C$200,2,FALSE))</f>
        <v>Inland Hazardous Charge Precarriage</v>
      </c>
      <c r="C128" s="406"/>
      <c r="D128" s="406"/>
      <c r="E128" s="400" t="s">
        <v>89</v>
      </c>
      <c r="F128" s="400"/>
      <c r="G128" s="400"/>
      <c r="H128" s="43" t="s">
        <v>170</v>
      </c>
      <c r="I128" s="332"/>
      <c r="J128" s="332"/>
      <c r="K128" s="332"/>
      <c r="L128" s="332"/>
      <c r="M128" s="333"/>
      <c r="N128" s="132"/>
      <c r="O128" s="132"/>
      <c r="P128" s="132"/>
      <c r="Q128" s="132"/>
      <c r="R128" s="131"/>
    </row>
    <row r="129" spans="1:18" s="109" customFormat="1" ht="15.6" customHeight="1" x14ac:dyDescent="0.2">
      <c r="A129" s="147" t="s">
        <v>171</v>
      </c>
      <c r="B129" s="406" t="str">
        <f>IF($A129="","",VLOOKUP($A129,Listes!$A$3:$C$200,2,FALSE))</f>
        <v>Shipper Owned Container Surcharge</v>
      </c>
      <c r="C129" s="406"/>
      <c r="D129" s="406"/>
      <c r="E129" s="400" t="s">
        <v>64</v>
      </c>
      <c r="F129" s="400"/>
      <c r="G129" s="400"/>
      <c r="H129" s="43" t="s">
        <v>172</v>
      </c>
      <c r="I129" s="332"/>
      <c r="J129" s="332"/>
      <c r="K129" s="332"/>
      <c r="L129" s="332"/>
      <c r="M129" s="333"/>
      <c r="N129" s="132"/>
      <c r="O129" s="132"/>
      <c r="P129" s="132"/>
      <c r="Q129" s="132"/>
      <c r="R129" s="131"/>
    </row>
    <row r="130" spans="1:18" s="109" customFormat="1" ht="38.25" customHeight="1" thickBot="1" x14ac:dyDescent="0.25">
      <c r="A130" s="150" t="s">
        <v>173</v>
      </c>
      <c r="B130" s="406" t="str">
        <f>IF($A130="","",VLOOKUP($A130,Listes!$A$3:$C$200,2,FALSE))</f>
        <v>Tri-Axle / Super Chassis Precarriage Surcharge</v>
      </c>
      <c r="C130" s="406"/>
      <c r="D130" s="406"/>
      <c r="E130" s="407" t="s">
        <v>64</v>
      </c>
      <c r="F130" s="407"/>
      <c r="G130" s="407"/>
      <c r="H130" s="42"/>
      <c r="I130" s="334"/>
      <c r="J130" s="334"/>
      <c r="K130" s="334"/>
      <c r="L130" s="334"/>
      <c r="M130" s="335"/>
      <c r="N130" s="132"/>
      <c r="O130" s="132"/>
      <c r="P130" s="132"/>
      <c r="Q130" s="132"/>
      <c r="R130" s="131"/>
    </row>
    <row r="131" spans="1:18" ht="16.5" thickBot="1" x14ac:dyDescent="0.25">
      <c r="A131" s="402" t="s">
        <v>174</v>
      </c>
      <c r="B131" s="403"/>
      <c r="C131" s="403"/>
      <c r="D131" s="403"/>
      <c r="E131" s="404"/>
      <c r="F131" s="404"/>
      <c r="G131" s="404"/>
      <c r="H131" s="404"/>
      <c r="I131" s="405"/>
      <c r="K131" s="92"/>
      <c r="L131" s="107"/>
      <c r="M131" s="107"/>
      <c r="N131" s="107"/>
      <c r="O131" s="107"/>
      <c r="P131" s="107"/>
      <c r="Q131" s="92"/>
    </row>
    <row r="132" spans="1:18" ht="16.5" thickBot="1" x14ac:dyDescent="0.25">
      <c r="A132" s="401" t="s">
        <v>175</v>
      </c>
      <c r="B132" s="390"/>
      <c r="C132" s="390"/>
      <c r="D132" s="390"/>
      <c r="E132" s="390"/>
      <c r="F132" s="390"/>
      <c r="G132" s="390"/>
      <c r="H132" s="390"/>
      <c r="I132" s="391"/>
      <c r="K132" s="107"/>
      <c r="L132" s="107"/>
      <c r="M132" s="107"/>
      <c r="N132" s="107"/>
      <c r="O132" s="92"/>
    </row>
  </sheetData>
  <sheetProtection formatCells="0" formatColumns="0" formatRows="0" insertColumns="0" insertRows="0" deleteColumns="0" deleteRows="0" sort="0" autoFilter="0"/>
  <sortState xmlns:xlrd2="http://schemas.microsoft.com/office/spreadsheetml/2017/richdata2" ref="A97:A125">
    <sortCondition ref="A125"/>
  </sortState>
  <dataConsolidate>
    <dataRefs count="2">
      <dataRef ref="B9" sheet="APPENDIX B-1  (FE - USWC)" r:id="rId1"/>
      <dataRef ref="A14:A18" sheet="APPENDIX B-1  (FE - USWC)" r:id="rId2"/>
    </dataRefs>
  </dataConsolidate>
  <mergeCells count="124">
    <mergeCell ref="B29:B30"/>
    <mergeCell ref="C29:C30"/>
    <mergeCell ref="B23:H23"/>
    <mergeCell ref="E29:E30"/>
    <mergeCell ref="D29:D30"/>
    <mergeCell ref="B109:D109"/>
    <mergeCell ref="E109:G109"/>
    <mergeCell ref="E126:G126"/>
    <mergeCell ref="B118:D118"/>
    <mergeCell ref="B115:D115"/>
    <mergeCell ref="E115:G115"/>
    <mergeCell ref="E118:G118"/>
    <mergeCell ref="B116:D116"/>
    <mergeCell ref="E117:G117"/>
    <mergeCell ref="B123:D123"/>
    <mergeCell ref="B117:D117"/>
    <mergeCell ref="B128:D128"/>
    <mergeCell ref="E128:G128"/>
    <mergeCell ref="B126:D126"/>
    <mergeCell ref="E124:G124"/>
    <mergeCell ref="B121:D121"/>
    <mergeCell ref="E108:G108"/>
    <mergeCell ref="E104:G104"/>
    <mergeCell ref="E113:G113"/>
    <mergeCell ref="B110:D110"/>
    <mergeCell ref="E110:G110"/>
    <mergeCell ref="B114:D114"/>
    <mergeCell ref="E114:G114"/>
    <mergeCell ref="B111:D111"/>
    <mergeCell ref="E111:G111"/>
    <mergeCell ref="B112:D112"/>
    <mergeCell ref="E112:G112"/>
    <mergeCell ref="B108:D108"/>
    <mergeCell ref="B113:D113"/>
    <mergeCell ref="B103:D103"/>
    <mergeCell ref="E103:G103"/>
    <mergeCell ref="B106:D106"/>
    <mergeCell ref="E106:G106"/>
    <mergeCell ref="B104:D104"/>
    <mergeCell ref="B102:D102"/>
    <mergeCell ref="AA29:AA30"/>
    <mergeCell ref="Y29:Y30"/>
    <mergeCell ref="X29:X30"/>
    <mergeCell ref="Z29:Z30"/>
    <mergeCell ref="J29:J30"/>
    <mergeCell ref="K29:K30"/>
    <mergeCell ref="L29:L30"/>
    <mergeCell ref="H29:H30"/>
    <mergeCell ref="I29:I30"/>
    <mergeCell ref="M98:M100"/>
    <mergeCell ref="I98:I100"/>
    <mergeCell ref="H98:H100"/>
    <mergeCell ref="A95:I95"/>
    <mergeCell ref="K98:K100"/>
    <mergeCell ref="A99:G99"/>
    <mergeCell ref="A1:B1"/>
    <mergeCell ref="C1:F1"/>
    <mergeCell ref="A2:B2"/>
    <mergeCell ref="C2:F2"/>
    <mergeCell ref="A3:B3"/>
    <mergeCell ref="A7:B7"/>
    <mergeCell ref="C7:F7"/>
    <mergeCell ref="C3:F3"/>
    <mergeCell ref="C5:F5"/>
    <mergeCell ref="A4:B4"/>
    <mergeCell ref="C4:F4"/>
    <mergeCell ref="A5:B5"/>
    <mergeCell ref="A6:B6"/>
    <mergeCell ref="C6:F6"/>
    <mergeCell ref="C8:F8"/>
    <mergeCell ref="A12:J12"/>
    <mergeCell ref="A8:B8"/>
    <mergeCell ref="B15:I15"/>
    <mergeCell ref="J15:K15"/>
    <mergeCell ref="L15:M15"/>
    <mergeCell ref="B16:I16"/>
    <mergeCell ref="J16:K16"/>
    <mergeCell ref="L16:M16"/>
    <mergeCell ref="B13:I13"/>
    <mergeCell ref="J13:K13"/>
    <mergeCell ref="E125:G125"/>
    <mergeCell ref="B119:D119"/>
    <mergeCell ref="B124:D124"/>
    <mergeCell ref="B122:D122"/>
    <mergeCell ref="E122:G122"/>
    <mergeCell ref="E116:G116"/>
    <mergeCell ref="L13:M13"/>
    <mergeCell ref="B14:I14"/>
    <mergeCell ref="J14:K14"/>
    <mergeCell ref="L14:M14"/>
    <mergeCell ref="E102:G102"/>
    <mergeCell ref="E101:G101"/>
    <mergeCell ref="E107:G107"/>
    <mergeCell ref="B105:D105"/>
    <mergeCell ref="B101:D101"/>
    <mergeCell ref="B107:D107"/>
    <mergeCell ref="E105:G105"/>
    <mergeCell ref="E127:G127"/>
    <mergeCell ref="B22:H22"/>
    <mergeCell ref="B19:H19"/>
    <mergeCell ref="B21:H21"/>
    <mergeCell ref="B20:H20"/>
    <mergeCell ref="L98:L100"/>
    <mergeCell ref="B96:I96"/>
    <mergeCell ref="A100:G100"/>
    <mergeCell ref="A98:G98"/>
    <mergeCell ref="J98:J100"/>
    <mergeCell ref="A94:I94"/>
    <mergeCell ref="F29:F30"/>
    <mergeCell ref="G29:G30"/>
    <mergeCell ref="A29:A30"/>
    <mergeCell ref="E119:G119"/>
    <mergeCell ref="E129:G129"/>
    <mergeCell ref="E123:G123"/>
    <mergeCell ref="A132:I132"/>
    <mergeCell ref="A131:I131"/>
    <mergeCell ref="B127:D127"/>
    <mergeCell ref="B130:D130"/>
    <mergeCell ref="B120:D120"/>
    <mergeCell ref="E120:G120"/>
    <mergeCell ref="E130:G130"/>
    <mergeCell ref="B129:D129"/>
    <mergeCell ref="B125:D125"/>
    <mergeCell ref="E121:G121"/>
  </mergeCells>
  <phoneticPr fontId="11" type="noConversion"/>
  <dataValidations count="16">
    <dataValidation type="list" showInputMessage="1" showErrorMessage="1" sqref="A31:A92" xr:uid="{00000000-0002-0000-0300-00000A000000}">
      <formula1>$A$14:$A$17</formula1>
    </dataValidation>
    <dataValidation type="decimal" allowBlank="1" showInputMessage="1" showErrorMessage="1" sqref="I31:L92 J93:M93" xr:uid="{00000000-0002-0000-0300-00000C000000}">
      <formula1>0</formula1>
      <formula2>999999999999999</formula2>
    </dataValidation>
    <dataValidation type="date" allowBlank="1" showInputMessage="1" showErrorMessage="1" sqref="J101:K130 X31:Y92" xr:uid="{00000000-0002-0000-0300-00000F000000}">
      <formula1>10101</formula1>
      <formula2>311299</formula2>
    </dataValidation>
    <dataValidation type="list" allowBlank="1" showInputMessage="1" showErrorMessage="1" sqref="G31:G92" xr:uid="{00000000-0002-0000-0300-000015000000}">
      <formula1>SDD</formula1>
    </dataValidation>
    <dataValidation type="list" allowBlank="1" showInputMessage="1" showErrorMessage="1" sqref="M30:W30" xr:uid="{00000000-0002-0000-0300-000016000000}">
      <formula1>Container</formula1>
    </dataValidation>
    <dataValidation type="list" allowBlank="1" showInputMessage="1" showErrorMessage="1" sqref="F31:F92" xr:uid="{00000000-0002-0000-0300-000018000000}">
      <formula1>Mode</formula1>
    </dataValidation>
    <dataValidation type="list" allowBlank="1" showErrorMessage="1" sqref="M29:W29" xr:uid="{00000000-0002-0000-0300-00001B000000}">
      <formula1>Exceptions</formula1>
    </dataValidation>
    <dataValidation type="list" allowBlank="1" showInputMessage="1" showErrorMessage="1" sqref="AA31:AA92" xr:uid="{00000000-0002-0000-0300-00001C000000}">
      <formula1>CST</formula1>
    </dataValidation>
    <dataValidation type="list" allowBlank="1" showInputMessage="1" showErrorMessage="1" sqref="I101:I130" xr:uid="{00000000-0002-0000-0300-00001D000000}">
      <formula1>$A$14:$A$17</formula1>
    </dataValidation>
    <dataValidation type="list" allowBlank="1" showErrorMessage="1" sqref="A101:A130" xr:uid="{00000000-0002-0000-03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101:G130" xr:uid="{00000000-0002-0000-0300-00001F000000}"/>
    <dataValidation type="list" allowBlank="1" showInputMessage="1" showErrorMessage="1" errorTitle="Pick up the list" promptTitle="Blank = ALL" sqref="H101:H130" xr:uid="{00000000-0002-0000-0300-000020000000}">
      <formula1>Type_note2</formula1>
    </dataValidation>
    <dataValidation type="list" allowBlank="1" showInputMessage="1" showErrorMessage="1" sqref="O93:P93" xr:uid="{00000000-0002-0000-0300-000011000000}">
      <formula1 xml:space="preserve"> droppull</formula1>
    </dataValidation>
    <dataValidation type="list" allowBlank="1" showInputMessage="1" showErrorMessage="1" sqref="G93" xr:uid="{00000000-0002-0000-0300-000012000000}">
      <formula1>YesNo</formula1>
    </dataValidation>
    <dataValidation type="list" allowBlank="1" showInputMessage="1" showErrorMessage="1" sqref="F93" xr:uid="{00000000-0002-0000-0300-000014000000}">
      <formula1>ArbMode</formula1>
    </dataValidation>
    <dataValidation type="list" showInputMessage="1" showErrorMessage="1" sqref="N93" xr:uid="{27908B76-4C09-4263-81A8-370459D88FAC}">
      <formula1>$A$15:$A$20</formula1>
    </dataValidation>
  </dataValidations>
  <pageMargins left="0.25" right="0.25" top="0.25" bottom="0.25" header="0.5" footer="0"/>
  <pageSetup paperSize="5" scale="35" fitToHeight="0" orientation="landscape" r:id="rId3"/>
  <headerFooter alignWithMargins="0"/>
  <rowBreaks count="1" manualBreakCount="1">
    <brk id="96" max="16383" man="1"/>
  </row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1">
    <tabColor rgb="FFFF0000"/>
    <pageSetUpPr fitToPage="1"/>
  </sheetPr>
  <dimension ref="A1:BB218"/>
  <sheetViews>
    <sheetView showGridLines="0" topLeftCell="A195" zoomScale="55" zoomScaleNormal="55" zoomScaleSheetLayoutView="75" workbookViewId="0">
      <selection activeCell="H225" sqref="H225"/>
    </sheetView>
  </sheetViews>
  <sheetFormatPr defaultColWidth="9.140625" defaultRowHeight="15.75" x14ac:dyDescent="0.2"/>
  <cols>
    <col min="1" max="1" width="25.140625" style="46" customWidth="1"/>
    <col min="2" max="2" width="18.5703125" style="46" customWidth="1"/>
    <col min="3" max="3" width="18.140625" style="46" customWidth="1"/>
    <col min="4" max="4" width="17.42578125" style="46" customWidth="1"/>
    <col min="5" max="5" width="19.140625" style="46" customWidth="1"/>
    <col min="6" max="6" width="12.140625" style="107" customWidth="1"/>
    <col min="7" max="8" width="17.42578125" style="107" customWidth="1"/>
    <col min="9" max="9" width="17.85546875" style="107" customWidth="1"/>
    <col min="10" max="10" width="23.42578125" style="46" bestFit="1" customWidth="1"/>
    <col min="11" max="11" width="18.42578125" style="46" bestFit="1" customWidth="1"/>
    <col min="12" max="12" width="18.5703125" style="46" customWidth="1"/>
    <col min="13" max="13" width="17.140625" style="46" customWidth="1"/>
    <col min="14" max="14" width="17.85546875" style="46" customWidth="1"/>
    <col min="15" max="16" width="16.5703125" style="46" customWidth="1"/>
    <col min="17" max="17" width="17.5703125" style="46" customWidth="1"/>
    <col min="18" max="18" width="15.85546875" style="46" customWidth="1"/>
    <col min="19" max="19" width="16.85546875" style="46" customWidth="1"/>
    <col min="20" max="20" width="16.5703125" style="46" customWidth="1"/>
    <col min="21" max="21" width="16.85546875" style="46" customWidth="1"/>
    <col min="22" max="22" width="17.5703125" style="46" customWidth="1"/>
    <col min="23" max="23" width="18" style="46" customWidth="1"/>
    <col min="24" max="24" width="12.85546875" style="46" customWidth="1"/>
    <col min="25" max="25" width="16.85546875" style="46" customWidth="1"/>
    <col min="26" max="26" width="9.85546875" style="46" customWidth="1"/>
    <col min="27" max="27" width="14.140625" style="46" customWidth="1"/>
    <col min="28" max="28" width="9.85546875" style="46" customWidth="1"/>
    <col min="29" max="29" width="14.140625" style="46" customWidth="1"/>
    <col min="30" max="16384" width="9.140625" style="46"/>
  </cols>
  <sheetData>
    <row r="1" spans="1:54" x14ac:dyDescent="0.2">
      <c r="A1" s="392" t="s">
        <v>8</v>
      </c>
      <c r="B1" s="394"/>
      <c r="C1" s="457" t="s">
        <v>0</v>
      </c>
      <c r="D1" s="458"/>
      <c r="E1" s="458"/>
      <c r="F1" s="459"/>
      <c r="G1" s="46"/>
      <c r="H1" s="46"/>
      <c r="I1" s="46"/>
    </row>
    <row r="2" spans="1:54" x14ac:dyDescent="0.2">
      <c r="A2" s="460" t="s">
        <v>9</v>
      </c>
      <c r="B2" s="461"/>
      <c r="C2" s="462"/>
      <c r="D2" s="463"/>
      <c r="E2" s="463"/>
      <c r="F2" s="464"/>
      <c r="G2" s="46"/>
      <c r="H2" s="46"/>
      <c r="I2" s="46"/>
    </row>
    <row r="3" spans="1:54" x14ac:dyDescent="0.2">
      <c r="A3" s="460" t="s">
        <v>10</v>
      </c>
      <c r="B3" s="461"/>
      <c r="C3" s="465">
        <v>14</v>
      </c>
      <c r="D3" s="466"/>
      <c r="E3" s="466"/>
      <c r="F3" s="467"/>
      <c r="G3" s="46"/>
      <c r="H3" s="46"/>
      <c r="I3" s="46"/>
    </row>
    <row r="4" spans="1:54" x14ac:dyDescent="0.2">
      <c r="A4" s="460" t="s">
        <v>11</v>
      </c>
      <c r="B4" s="461"/>
      <c r="C4" s="468" t="s">
        <v>1</v>
      </c>
      <c r="D4" s="381"/>
      <c r="E4" s="381"/>
      <c r="F4" s="382"/>
      <c r="G4" s="46"/>
      <c r="H4" s="46"/>
      <c r="I4" s="46"/>
    </row>
    <row r="5" spans="1:54" x14ac:dyDescent="0.2">
      <c r="A5" s="460" t="s">
        <v>12</v>
      </c>
      <c r="B5" s="461"/>
      <c r="C5" s="462" t="s">
        <v>3</v>
      </c>
      <c r="D5" s="463"/>
      <c r="E5" s="463"/>
      <c r="F5" s="464"/>
      <c r="G5" s="46"/>
      <c r="H5" s="46"/>
      <c r="I5" s="46"/>
    </row>
    <row r="6" spans="1:54" ht="15.75" customHeight="1" x14ac:dyDescent="0.2">
      <c r="A6" s="460" t="s">
        <v>13</v>
      </c>
      <c r="B6" s="461"/>
      <c r="C6" s="462" t="s">
        <v>4</v>
      </c>
      <c r="D6" s="463"/>
      <c r="E6" s="463"/>
      <c r="F6" s="464"/>
      <c r="G6" s="46"/>
      <c r="H6" s="46"/>
      <c r="I6" s="46"/>
    </row>
    <row r="7" spans="1:54" ht="15.75" customHeight="1" x14ac:dyDescent="0.2">
      <c r="A7" s="460" t="s">
        <v>14</v>
      </c>
      <c r="B7" s="461"/>
      <c r="C7" s="462" t="s">
        <v>2</v>
      </c>
      <c r="D7" s="463"/>
      <c r="E7" s="463"/>
      <c r="F7" s="464"/>
      <c r="G7" s="46"/>
      <c r="H7" s="46"/>
      <c r="I7" s="46"/>
    </row>
    <row r="8" spans="1:54" ht="2.25" customHeight="1" thickBot="1" x14ac:dyDescent="0.25">
      <c r="A8" s="449"/>
      <c r="B8" s="450"/>
      <c r="C8" s="443"/>
      <c r="D8" s="444"/>
      <c r="E8" s="444"/>
      <c r="F8" s="445"/>
      <c r="G8" s="46"/>
      <c r="H8" s="46"/>
      <c r="I8" s="46"/>
    </row>
    <row r="9" spans="1:54" x14ac:dyDescent="0.2">
      <c r="A9" s="242">
        <v>40</v>
      </c>
      <c r="B9" s="242" t="s">
        <v>15</v>
      </c>
      <c r="D9" s="154"/>
      <c r="E9" s="154"/>
      <c r="F9" s="138"/>
      <c r="G9" s="46"/>
      <c r="H9" s="46"/>
      <c r="I9" s="46"/>
    </row>
    <row r="10" spans="1:54" ht="16.5" thickBot="1" x14ac:dyDescent="0.25">
      <c r="A10" s="261"/>
      <c r="D10" s="154"/>
      <c r="E10" s="154"/>
      <c r="F10" s="138"/>
      <c r="G10" s="152"/>
      <c r="H10" s="154"/>
      <c r="I10" s="154"/>
      <c r="J10" s="154"/>
    </row>
    <row r="11" spans="1:54" ht="19.5" thickBot="1" x14ac:dyDescent="0.25">
      <c r="A11" s="262" t="s">
        <v>16</v>
      </c>
      <c r="B11" s="263"/>
      <c r="D11" s="154"/>
      <c r="E11" s="154"/>
      <c r="F11" s="138"/>
      <c r="G11" s="152"/>
      <c r="H11" s="154"/>
      <c r="I11" s="154"/>
      <c r="J11" s="154"/>
    </row>
    <row r="12" spans="1:54" s="53" customFormat="1" ht="16.5" thickBot="1" x14ac:dyDescent="0.25">
      <c r="A12" s="446" t="s">
        <v>17</v>
      </c>
      <c r="B12" s="447"/>
      <c r="C12" s="447"/>
      <c r="D12" s="447"/>
      <c r="E12" s="447"/>
      <c r="F12" s="447"/>
      <c r="G12" s="447"/>
      <c r="H12" s="447"/>
      <c r="I12" s="447"/>
      <c r="J12" s="448"/>
    </row>
    <row r="13" spans="1:54" ht="17.100000000000001" customHeight="1" x14ac:dyDescent="0.2">
      <c r="A13" s="264" t="s">
        <v>18</v>
      </c>
      <c r="B13" s="454" t="s">
        <v>19</v>
      </c>
      <c r="C13" s="454"/>
      <c r="D13" s="454"/>
      <c r="E13" s="454"/>
      <c r="F13" s="454"/>
      <c r="G13" s="454"/>
      <c r="H13" s="454"/>
      <c r="I13" s="454"/>
      <c r="J13" s="455" t="s">
        <v>20</v>
      </c>
      <c r="K13" s="456"/>
      <c r="L13" s="433" t="s">
        <v>21</v>
      </c>
      <c r="M13" s="434"/>
      <c r="N13" s="242" t="s">
        <v>7</v>
      </c>
    </row>
    <row r="14" spans="1:54" s="56" customFormat="1" x14ac:dyDescent="0.2">
      <c r="A14" s="265" t="s">
        <v>22</v>
      </c>
      <c r="B14" s="418" t="s">
        <v>234</v>
      </c>
      <c r="C14" s="484"/>
      <c r="D14" s="484"/>
      <c r="E14" s="484"/>
      <c r="F14" s="484"/>
      <c r="G14" s="484"/>
      <c r="H14" s="484"/>
      <c r="I14" s="484"/>
      <c r="J14" s="436"/>
      <c r="K14" s="409"/>
      <c r="L14" s="436"/>
      <c r="M14" s="437"/>
      <c r="N14" s="241" t="str">
        <f t="shared" ref="N14:N16" si="0">IF($A14&gt;0,$A14,"")</f>
        <v>Bullet 1</v>
      </c>
    </row>
    <row r="15" spans="1:54" s="266" customFormat="1" ht="31.5" x14ac:dyDescent="0.2">
      <c r="A15" s="344" t="s">
        <v>235</v>
      </c>
      <c r="B15" s="485" t="s">
        <v>234</v>
      </c>
      <c r="C15" s="486"/>
      <c r="D15" s="486"/>
      <c r="E15" s="486"/>
      <c r="F15" s="486"/>
      <c r="G15" s="486"/>
      <c r="H15" s="486"/>
      <c r="I15" s="486"/>
      <c r="J15" s="436"/>
      <c r="K15" s="409"/>
      <c r="L15" s="436"/>
      <c r="M15" s="437"/>
      <c r="N15" s="241" t="str">
        <f t="shared" si="0"/>
        <v>Bullet 1-TEXHONG</v>
      </c>
      <c r="BB15" s="56"/>
    </row>
    <row r="16" spans="1:54" s="273" customFormat="1" ht="16.5" thickBot="1" x14ac:dyDescent="0.25">
      <c r="A16" s="267"/>
      <c r="B16" s="46"/>
      <c r="C16" s="268"/>
      <c r="D16" s="269"/>
      <c r="E16" s="269"/>
      <c r="F16" s="270"/>
      <c r="G16" s="270"/>
      <c r="H16" s="271"/>
      <c r="I16" s="272"/>
      <c r="J16" s="272"/>
      <c r="K16" s="268"/>
      <c r="L16" s="268"/>
      <c r="M16" s="268"/>
      <c r="N16" s="241" t="str">
        <f t="shared" si="0"/>
        <v/>
      </c>
      <c r="O16" s="268"/>
      <c r="P16" s="268"/>
      <c r="Q16" s="268"/>
      <c r="BB16" s="56"/>
    </row>
    <row r="17" spans="1:27" s="273" customFormat="1" ht="19.5" thickBot="1" x14ac:dyDescent="0.25">
      <c r="A17" s="262" t="s">
        <v>27</v>
      </c>
      <c r="B17" s="274"/>
      <c r="I17" s="272"/>
      <c r="J17" s="272"/>
      <c r="K17" s="268"/>
      <c r="L17" s="268"/>
      <c r="M17" s="268"/>
      <c r="N17" s="268"/>
      <c r="O17" s="268"/>
      <c r="P17" s="268"/>
      <c r="Q17" s="268"/>
    </row>
    <row r="18" spans="1:27" s="273" customFormat="1" x14ac:dyDescent="0.2">
      <c r="A18" s="275" t="s">
        <v>27</v>
      </c>
      <c r="B18" s="411" t="s">
        <v>19</v>
      </c>
      <c r="C18" s="412"/>
      <c r="D18" s="412"/>
      <c r="E18" s="412"/>
      <c r="F18" s="412"/>
      <c r="G18" s="412"/>
      <c r="H18" s="413"/>
      <c r="I18" s="272"/>
      <c r="J18" s="272"/>
      <c r="K18" s="268"/>
      <c r="L18" s="268"/>
      <c r="M18" s="268"/>
      <c r="N18" s="268"/>
      <c r="O18" s="268"/>
      <c r="P18" s="268"/>
      <c r="Q18" s="268"/>
    </row>
    <row r="19" spans="1:27" s="278" customFormat="1" ht="15.75" customHeight="1" x14ac:dyDescent="0.2">
      <c r="A19" s="265" t="s">
        <v>236</v>
      </c>
      <c r="B19" s="418" t="s">
        <v>237</v>
      </c>
      <c r="C19" s="418"/>
      <c r="D19" s="418"/>
      <c r="E19" s="418"/>
      <c r="F19" s="418"/>
      <c r="G19" s="418"/>
      <c r="H19" s="419"/>
      <c r="I19" s="177"/>
      <c r="J19" s="276"/>
      <c r="K19" s="277"/>
      <c r="L19" s="277"/>
      <c r="M19" s="277"/>
      <c r="N19" s="277"/>
      <c r="O19" s="277"/>
      <c r="P19" s="277"/>
      <c r="Q19" s="277"/>
    </row>
    <row r="20" spans="1:27" s="278" customFormat="1" x14ac:dyDescent="0.2">
      <c r="A20" s="279" t="s">
        <v>238</v>
      </c>
      <c r="B20" s="418" t="s">
        <v>239</v>
      </c>
      <c r="C20" s="418"/>
      <c r="D20" s="418"/>
      <c r="E20" s="418"/>
      <c r="F20" s="418"/>
      <c r="G20" s="418"/>
      <c r="H20" s="419"/>
      <c r="I20" s="276"/>
      <c r="J20" s="276"/>
      <c r="K20" s="277"/>
      <c r="L20" s="277"/>
      <c r="M20" s="277"/>
      <c r="N20" s="277"/>
      <c r="O20" s="277"/>
      <c r="P20" s="277"/>
      <c r="Q20" s="277"/>
    </row>
    <row r="21" spans="1:27" s="278" customFormat="1" x14ac:dyDescent="0.2">
      <c r="A21" s="279" t="s">
        <v>240</v>
      </c>
      <c r="B21" s="408" t="s">
        <v>241</v>
      </c>
      <c r="C21" s="409"/>
      <c r="D21" s="409"/>
      <c r="E21" s="409"/>
      <c r="F21" s="409"/>
      <c r="G21" s="409"/>
      <c r="H21" s="410"/>
      <c r="I21" s="276"/>
      <c r="J21" s="276"/>
      <c r="K21" s="277"/>
      <c r="L21" s="277"/>
      <c r="M21" s="277"/>
      <c r="N21" s="277"/>
      <c r="O21" s="277"/>
      <c r="P21" s="277"/>
      <c r="Q21" s="277"/>
    </row>
    <row r="22" spans="1:27" s="278" customFormat="1" ht="16.5" thickBot="1" x14ac:dyDescent="0.25">
      <c r="A22" s="280" t="s">
        <v>242</v>
      </c>
      <c r="B22" s="477" t="s">
        <v>243</v>
      </c>
      <c r="C22" s="417"/>
      <c r="D22" s="417"/>
      <c r="E22" s="417"/>
      <c r="F22" s="417"/>
      <c r="G22" s="417"/>
      <c r="H22" s="478"/>
      <c r="I22" s="276"/>
      <c r="J22" s="276"/>
      <c r="K22" s="277"/>
      <c r="L22" s="277"/>
      <c r="M22" s="277"/>
      <c r="N22" s="277"/>
      <c r="O22" s="277"/>
      <c r="P22" s="277"/>
      <c r="Q22" s="277"/>
    </row>
    <row r="23" spans="1:27" s="273" customFormat="1" ht="16.5" thickBot="1" x14ac:dyDescent="0.25">
      <c r="A23" s="46"/>
      <c r="B23" s="69"/>
      <c r="C23" s="69"/>
      <c r="D23" s="69"/>
      <c r="E23" s="69"/>
      <c r="F23" s="69"/>
      <c r="G23" s="69"/>
      <c r="H23" s="69"/>
      <c r="I23" s="272"/>
      <c r="J23" s="272"/>
      <c r="K23" s="268"/>
      <c r="L23" s="268"/>
      <c r="M23" s="268"/>
      <c r="N23" s="268"/>
      <c r="O23" s="268"/>
      <c r="P23" s="268"/>
      <c r="Q23" s="268"/>
      <c r="R23" s="268"/>
      <c r="S23" s="268"/>
      <c r="T23" s="268"/>
      <c r="U23" s="268"/>
    </row>
    <row r="24" spans="1:27" s="273" customFormat="1" ht="19.5" thickBot="1" x14ac:dyDescent="0.25">
      <c r="A24" s="262" t="s">
        <v>32</v>
      </c>
      <c r="B24" s="263"/>
      <c r="I24" s="272"/>
      <c r="J24" s="272"/>
      <c r="K24" s="268"/>
      <c r="L24" s="268"/>
      <c r="M24" s="268"/>
      <c r="N24" s="268"/>
      <c r="O24" s="268"/>
      <c r="P24" s="268"/>
      <c r="Q24" s="268"/>
      <c r="R24" s="268"/>
      <c r="S24" s="268"/>
      <c r="T24" s="268"/>
      <c r="U24" s="268"/>
    </row>
    <row r="25" spans="1:27" s="273" customFormat="1" x14ac:dyDescent="0.2">
      <c r="A25" s="180" t="s">
        <v>33</v>
      </c>
      <c r="B25" s="281"/>
      <c r="C25" s="282"/>
      <c r="D25" s="283"/>
      <c r="E25" s="283"/>
      <c r="F25" s="284"/>
      <c r="G25" s="284"/>
      <c r="H25" s="284"/>
      <c r="I25" s="285"/>
      <c r="J25" s="286"/>
      <c r="K25" s="287"/>
      <c r="L25" s="268"/>
      <c r="M25" s="268"/>
      <c r="N25" s="268"/>
      <c r="O25" s="268"/>
      <c r="P25" s="268"/>
      <c r="Q25" s="268"/>
      <c r="R25" s="268"/>
      <c r="S25" s="268"/>
      <c r="T25" s="268"/>
      <c r="U25" s="268"/>
      <c r="V25" s="268"/>
    </row>
    <row r="26" spans="1:27" s="273" customFormat="1" x14ac:dyDescent="0.2">
      <c r="A26" s="70" t="s">
        <v>34</v>
      </c>
      <c r="B26" s="172"/>
      <c r="C26" s="288"/>
      <c r="D26" s="289"/>
      <c r="E26" s="289"/>
      <c r="F26" s="290"/>
      <c r="G26" s="290"/>
      <c r="H26" s="290"/>
      <c r="I26" s="291"/>
      <c r="J26" s="292"/>
      <c r="K26" s="293"/>
      <c r="L26" s="268"/>
      <c r="M26" s="268"/>
      <c r="N26" s="268"/>
      <c r="O26" s="268"/>
      <c r="P26" s="268"/>
      <c r="Q26" s="268"/>
      <c r="R26" s="268"/>
    </row>
    <row r="27" spans="1:27" s="273" customFormat="1" ht="16.5" thickBot="1" x14ac:dyDescent="0.25">
      <c r="A27" s="84" t="s">
        <v>35</v>
      </c>
      <c r="B27" s="294"/>
      <c r="C27" s="295"/>
      <c r="D27" s="296"/>
      <c r="E27" s="296"/>
      <c r="F27" s="297"/>
      <c r="G27" s="297"/>
      <c r="H27" s="297"/>
      <c r="I27" s="298"/>
      <c r="J27" s="299"/>
      <c r="K27" s="300"/>
      <c r="L27" s="268"/>
      <c r="M27" s="268"/>
      <c r="N27" s="268"/>
      <c r="O27" s="268"/>
      <c r="P27" s="268"/>
      <c r="Q27" s="268"/>
      <c r="R27" s="268"/>
      <c r="S27" s="92"/>
      <c r="T27" s="92"/>
      <c r="U27" s="92"/>
      <c r="V27" s="268"/>
      <c r="W27" s="268"/>
      <c r="X27" s="268"/>
    </row>
    <row r="28" spans="1:27" s="14" customFormat="1" ht="32.25" customHeight="1" x14ac:dyDescent="0.2">
      <c r="A28" s="431" t="s">
        <v>36</v>
      </c>
      <c r="B28" s="420" t="s">
        <v>37</v>
      </c>
      <c r="C28" s="420" t="s">
        <v>38</v>
      </c>
      <c r="D28" s="420" t="s">
        <v>39</v>
      </c>
      <c r="E28" s="420" t="s">
        <v>40</v>
      </c>
      <c r="F28" s="420" t="s">
        <v>41</v>
      </c>
      <c r="G28" s="420" t="s">
        <v>42</v>
      </c>
      <c r="H28" s="420" t="s">
        <v>43</v>
      </c>
      <c r="I28" s="420" t="s">
        <v>44</v>
      </c>
      <c r="J28" s="420" t="s">
        <v>45</v>
      </c>
      <c r="K28" s="420" t="s">
        <v>46</v>
      </c>
      <c r="L28" s="420" t="s">
        <v>47</v>
      </c>
      <c r="M28" s="301" t="s">
        <v>48</v>
      </c>
      <c r="N28" s="301" t="s">
        <v>152</v>
      </c>
      <c r="O28" s="301"/>
      <c r="P28" s="301"/>
      <c r="Q28" s="301"/>
      <c r="R28" s="301"/>
      <c r="S28" s="301"/>
      <c r="T28" s="301"/>
      <c r="U28" s="301"/>
      <c r="V28" s="301"/>
      <c r="W28" s="301"/>
      <c r="X28" s="420" t="s">
        <v>50</v>
      </c>
      <c r="Y28" s="420" t="s">
        <v>51</v>
      </c>
      <c r="Z28" s="420" t="s">
        <v>52</v>
      </c>
      <c r="AA28" s="439" t="s">
        <v>53</v>
      </c>
    </row>
    <row r="29" spans="1:27" s="14" customFormat="1" ht="16.5" thickBot="1" x14ac:dyDescent="0.25">
      <c r="A29" s="432"/>
      <c r="B29" s="421"/>
      <c r="C29" s="421"/>
      <c r="D29" s="421"/>
      <c r="E29" s="421"/>
      <c r="F29" s="421"/>
      <c r="G29" s="430"/>
      <c r="H29" s="421"/>
      <c r="I29" s="421"/>
      <c r="J29" s="421"/>
      <c r="K29" s="421"/>
      <c r="L29" s="421"/>
      <c r="M29" s="302" t="s">
        <v>54</v>
      </c>
      <c r="N29" s="302" t="s">
        <v>54</v>
      </c>
      <c r="O29" s="302"/>
      <c r="P29" s="302"/>
      <c r="Q29" s="302"/>
      <c r="R29" s="302"/>
      <c r="S29" s="302"/>
      <c r="T29" s="302"/>
      <c r="U29" s="302"/>
      <c r="V29" s="302"/>
      <c r="W29" s="302"/>
      <c r="X29" s="421"/>
      <c r="Y29" s="421"/>
      <c r="Z29" s="421"/>
      <c r="AA29" s="440"/>
    </row>
    <row r="30" spans="1:27" s="109" customFormat="1" x14ac:dyDescent="0.2">
      <c r="A30" s="336" t="s">
        <v>22</v>
      </c>
      <c r="B30" s="337"/>
      <c r="C30" s="338" t="s">
        <v>244</v>
      </c>
      <c r="D30" s="338" t="s">
        <v>61</v>
      </c>
      <c r="E30" s="338"/>
      <c r="F30" s="338" t="s">
        <v>55</v>
      </c>
      <c r="G30" s="328" t="s">
        <v>56</v>
      </c>
      <c r="H30" s="338" t="s">
        <v>57</v>
      </c>
      <c r="I30" s="339"/>
      <c r="J30" s="339" t="s">
        <v>250</v>
      </c>
      <c r="K30" s="339" t="s">
        <v>250</v>
      </c>
      <c r="L30" s="339" t="s">
        <v>250</v>
      </c>
      <c r="M30" s="328" t="s">
        <v>58</v>
      </c>
      <c r="N30" s="328"/>
      <c r="O30" s="328"/>
      <c r="P30" s="328"/>
      <c r="Q30" s="328"/>
      <c r="R30" s="328"/>
      <c r="S30" s="328"/>
      <c r="T30" s="328"/>
      <c r="U30" s="328"/>
      <c r="V30" s="328"/>
      <c r="W30" s="328"/>
      <c r="X30" s="340"/>
      <c r="Y30" s="340"/>
      <c r="Z30" s="328" t="s">
        <v>59</v>
      </c>
      <c r="AA30" s="341" t="s">
        <v>60</v>
      </c>
    </row>
    <row r="31" spans="1:27" s="109" customFormat="1" x14ac:dyDescent="0.2">
      <c r="A31" s="336" t="s">
        <v>22</v>
      </c>
      <c r="B31" s="337"/>
      <c r="C31" s="338" t="s">
        <v>240</v>
      </c>
      <c r="D31" s="338" t="s">
        <v>61</v>
      </c>
      <c r="E31" s="338"/>
      <c r="F31" s="338" t="s">
        <v>55</v>
      </c>
      <c r="G31" s="328" t="s">
        <v>56</v>
      </c>
      <c r="H31" s="338" t="s">
        <v>57</v>
      </c>
      <c r="I31" s="339"/>
      <c r="J31" s="339" t="s">
        <v>246</v>
      </c>
      <c r="K31" s="339" t="s">
        <v>246</v>
      </c>
      <c r="L31" s="339" t="s">
        <v>246</v>
      </c>
      <c r="M31" s="328" t="s">
        <v>58</v>
      </c>
      <c r="N31" s="328"/>
      <c r="O31" s="328"/>
      <c r="P31" s="328"/>
      <c r="Q31" s="328"/>
      <c r="R31" s="328"/>
      <c r="S31" s="328"/>
      <c r="T31" s="328"/>
      <c r="U31" s="328"/>
      <c r="V31" s="328"/>
      <c r="W31" s="328"/>
      <c r="X31" s="340"/>
      <c r="Y31" s="340"/>
      <c r="Z31" s="328" t="s">
        <v>59</v>
      </c>
      <c r="AA31" s="341" t="s">
        <v>60</v>
      </c>
    </row>
    <row r="32" spans="1:27" s="109" customFormat="1" x14ac:dyDescent="0.2">
      <c r="A32" s="336" t="s">
        <v>22</v>
      </c>
      <c r="B32" s="337"/>
      <c r="C32" s="338" t="s">
        <v>244</v>
      </c>
      <c r="D32" s="338" t="s">
        <v>62</v>
      </c>
      <c r="E32" s="338"/>
      <c r="F32" s="338" t="s">
        <v>55</v>
      </c>
      <c r="G32" s="328" t="s">
        <v>56</v>
      </c>
      <c r="H32" s="338" t="s">
        <v>57</v>
      </c>
      <c r="I32" s="339"/>
      <c r="J32" s="339" t="s">
        <v>249</v>
      </c>
      <c r="K32" s="339" t="s">
        <v>249</v>
      </c>
      <c r="L32" s="339" t="s">
        <v>249</v>
      </c>
      <c r="M32" s="328"/>
      <c r="N32" s="328"/>
      <c r="O32" s="328"/>
      <c r="P32" s="328"/>
      <c r="Q32" s="328"/>
      <c r="R32" s="328"/>
      <c r="S32" s="328"/>
      <c r="T32" s="328"/>
      <c r="U32" s="328"/>
      <c r="V32" s="328"/>
      <c r="W32" s="328"/>
      <c r="X32" s="340"/>
      <c r="Y32" s="340"/>
      <c r="Z32" s="328" t="s">
        <v>59</v>
      </c>
      <c r="AA32" s="341" t="s">
        <v>60</v>
      </c>
    </row>
    <row r="33" spans="1:27" s="109" customFormat="1" x14ac:dyDescent="0.2">
      <c r="A33" s="336" t="s">
        <v>22</v>
      </c>
      <c r="B33" s="337"/>
      <c r="C33" s="338" t="s">
        <v>251</v>
      </c>
      <c r="D33" s="338" t="s">
        <v>62</v>
      </c>
      <c r="E33" s="338"/>
      <c r="F33" s="338" t="s">
        <v>55</v>
      </c>
      <c r="G33" s="328" t="s">
        <v>56</v>
      </c>
      <c r="H33" s="338" t="s">
        <v>57</v>
      </c>
      <c r="I33" s="339"/>
      <c r="J33" s="339" t="s">
        <v>250</v>
      </c>
      <c r="K33" s="339" t="s">
        <v>250</v>
      </c>
      <c r="L33" s="339" t="s">
        <v>250</v>
      </c>
      <c r="M33" s="328"/>
      <c r="N33" s="328"/>
      <c r="O33" s="328"/>
      <c r="P33" s="328"/>
      <c r="Q33" s="328"/>
      <c r="R33" s="328"/>
      <c r="S33" s="328"/>
      <c r="T33" s="328"/>
      <c r="U33" s="328"/>
      <c r="V33" s="328"/>
      <c r="W33" s="328"/>
      <c r="X33" s="340"/>
      <c r="Y33" s="340"/>
      <c r="Z33" s="328" t="s">
        <v>59</v>
      </c>
      <c r="AA33" s="341" t="s">
        <v>60</v>
      </c>
    </row>
    <row r="34" spans="1:27" s="109" customFormat="1" x14ac:dyDescent="0.2">
      <c r="A34" s="336" t="s">
        <v>22</v>
      </c>
      <c r="B34" s="337"/>
      <c r="C34" s="338" t="s">
        <v>244</v>
      </c>
      <c r="D34" s="338" t="s">
        <v>252</v>
      </c>
      <c r="E34" s="338"/>
      <c r="F34" s="338" t="s">
        <v>55</v>
      </c>
      <c r="G34" s="328" t="s">
        <v>56</v>
      </c>
      <c r="H34" s="338" t="s">
        <v>57</v>
      </c>
      <c r="I34" s="339"/>
      <c r="J34" s="339" t="s">
        <v>245</v>
      </c>
      <c r="K34" s="339" t="s">
        <v>245</v>
      </c>
      <c r="L34" s="339" t="s">
        <v>245</v>
      </c>
      <c r="M34" s="328" t="s">
        <v>58</v>
      </c>
      <c r="N34" s="328"/>
      <c r="O34" s="328"/>
      <c r="P34" s="328"/>
      <c r="Q34" s="328"/>
      <c r="R34" s="328"/>
      <c r="S34" s="328"/>
      <c r="T34" s="328"/>
      <c r="U34" s="328"/>
      <c r="V34" s="328"/>
      <c r="W34" s="328"/>
      <c r="X34" s="340"/>
      <c r="Y34" s="340"/>
      <c r="Z34" s="328" t="s">
        <v>59</v>
      </c>
      <c r="AA34" s="341" t="s">
        <v>60</v>
      </c>
    </row>
    <row r="35" spans="1:27" s="109" customFormat="1" x14ac:dyDescent="0.2">
      <c r="A35" s="336" t="s">
        <v>22</v>
      </c>
      <c r="B35" s="337"/>
      <c r="C35" s="338" t="s">
        <v>240</v>
      </c>
      <c r="D35" s="338" t="s">
        <v>252</v>
      </c>
      <c r="E35" s="338"/>
      <c r="F35" s="338" t="s">
        <v>55</v>
      </c>
      <c r="G35" s="328" t="s">
        <v>56</v>
      </c>
      <c r="H35" s="338" t="s">
        <v>57</v>
      </c>
      <c r="I35" s="339"/>
      <c r="J35" s="339" t="s">
        <v>253</v>
      </c>
      <c r="K35" s="339" t="s">
        <v>253</v>
      </c>
      <c r="L35" s="339" t="s">
        <v>253</v>
      </c>
      <c r="M35" s="328" t="s">
        <v>58</v>
      </c>
      <c r="N35" s="328"/>
      <c r="O35" s="328"/>
      <c r="P35" s="328"/>
      <c r="Q35" s="328"/>
      <c r="R35" s="328"/>
      <c r="S35" s="328"/>
      <c r="T35" s="328"/>
      <c r="U35" s="328"/>
      <c r="V35" s="328"/>
      <c r="W35" s="328"/>
      <c r="X35" s="340"/>
      <c r="Y35" s="340"/>
      <c r="Z35" s="328" t="s">
        <v>59</v>
      </c>
      <c r="AA35" s="341" t="s">
        <v>60</v>
      </c>
    </row>
    <row r="36" spans="1:27" s="109" customFormat="1" x14ac:dyDescent="0.2">
      <c r="A36" s="336" t="s">
        <v>22</v>
      </c>
      <c r="B36" s="337"/>
      <c r="C36" s="338" t="s">
        <v>244</v>
      </c>
      <c r="D36" s="338" t="s">
        <v>95</v>
      </c>
      <c r="E36" s="338"/>
      <c r="F36" s="338" t="s">
        <v>55</v>
      </c>
      <c r="G36" s="328" t="s">
        <v>56</v>
      </c>
      <c r="H36" s="338" t="s">
        <v>57</v>
      </c>
      <c r="I36" s="339"/>
      <c r="J36" s="339">
        <v>1150</v>
      </c>
      <c r="K36" s="339">
        <v>1150</v>
      </c>
      <c r="L36" s="339">
        <v>1150</v>
      </c>
      <c r="M36" s="328" t="s">
        <v>58</v>
      </c>
      <c r="N36" s="328"/>
      <c r="O36" s="328"/>
      <c r="P36" s="328"/>
      <c r="Q36" s="328"/>
      <c r="R36" s="328"/>
      <c r="S36" s="328"/>
      <c r="T36" s="328"/>
      <c r="U36" s="328"/>
      <c r="V36" s="328"/>
      <c r="W36" s="328"/>
      <c r="X36" s="340"/>
      <c r="Y36" s="340"/>
      <c r="Z36" s="328" t="s">
        <v>59</v>
      </c>
      <c r="AA36" s="341" t="s">
        <v>60</v>
      </c>
    </row>
    <row r="37" spans="1:27" s="109" customFormat="1" x14ac:dyDescent="0.2">
      <c r="A37" s="336" t="s">
        <v>22</v>
      </c>
      <c r="B37" s="337"/>
      <c r="C37" s="338" t="s">
        <v>244</v>
      </c>
      <c r="D37" s="338" t="s">
        <v>66</v>
      </c>
      <c r="E37" s="338"/>
      <c r="F37" s="338" t="s">
        <v>55</v>
      </c>
      <c r="G37" s="328" t="s">
        <v>56</v>
      </c>
      <c r="H37" s="338" t="s">
        <v>57</v>
      </c>
      <c r="I37" s="339"/>
      <c r="J37" s="339">
        <v>700</v>
      </c>
      <c r="K37" s="339">
        <v>700</v>
      </c>
      <c r="L37" s="339">
        <v>700</v>
      </c>
      <c r="M37" s="328"/>
      <c r="N37" s="328"/>
      <c r="O37" s="328"/>
      <c r="P37" s="328"/>
      <c r="Q37" s="328"/>
      <c r="R37" s="328"/>
      <c r="S37" s="328"/>
      <c r="T37" s="328"/>
      <c r="U37" s="328"/>
      <c r="V37" s="328"/>
      <c r="W37" s="328"/>
      <c r="X37" s="340"/>
      <c r="Y37" s="340"/>
      <c r="Z37" s="328" t="s">
        <v>59</v>
      </c>
      <c r="AA37" s="341" t="s">
        <v>60</v>
      </c>
    </row>
    <row r="38" spans="1:27" s="109" customFormat="1" x14ac:dyDescent="0.2">
      <c r="A38" s="336" t="s">
        <v>235</v>
      </c>
      <c r="B38" s="337"/>
      <c r="C38" s="338" t="s">
        <v>244</v>
      </c>
      <c r="D38" s="338" t="s">
        <v>66</v>
      </c>
      <c r="E38" s="338"/>
      <c r="F38" s="338" t="s">
        <v>55</v>
      </c>
      <c r="G38" s="328" t="s">
        <v>56</v>
      </c>
      <c r="H38" s="338" t="s">
        <v>57</v>
      </c>
      <c r="I38" s="339"/>
      <c r="J38" s="339" t="s">
        <v>249</v>
      </c>
      <c r="K38" s="339" t="s">
        <v>249</v>
      </c>
      <c r="L38" s="339" t="s">
        <v>249</v>
      </c>
      <c r="M38" s="328"/>
      <c r="N38" s="328"/>
      <c r="O38" s="328"/>
      <c r="P38" s="328"/>
      <c r="Q38" s="328"/>
      <c r="R38" s="328"/>
      <c r="S38" s="328"/>
      <c r="T38" s="328"/>
      <c r="U38" s="328"/>
      <c r="V38" s="328"/>
      <c r="W38" s="328"/>
      <c r="X38" s="340"/>
      <c r="Y38" s="340"/>
      <c r="Z38" s="328" t="s">
        <v>59</v>
      </c>
      <c r="AA38" s="341" t="s">
        <v>60</v>
      </c>
    </row>
    <row r="39" spans="1:27" s="109" customFormat="1" x14ac:dyDescent="0.2">
      <c r="A39" s="336" t="s">
        <v>22</v>
      </c>
      <c r="B39" s="337"/>
      <c r="C39" s="338" t="s">
        <v>251</v>
      </c>
      <c r="D39" s="338" t="s">
        <v>66</v>
      </c>
      <c r="E39" s="338"/>
      <c r="F39" s="338" t="s">
        <v>55</v>
      </c>
      <c r="G39" s="328" t="s">
        <v>56</v>
      </c>
      <c r="H39" s="338" t="s">
        <v>57</v>
      </c>
      <c r="I39" s="339"/>
      <c r="J39" s="339" t="s">
        <v>255</v>
      </c>
      <c r="K39" s="339" t="s">
        <v>255</v>
      </c>
      <c r="L39" s="339" t="s">
        <v>255</v>
      </c>
      <c r="M39" s="328"/>
      <c r="N39" s="328"/>
      <c r="O39" s="328"/>
      <c r="P39" s="328"/>
      <c r="Q39" s="328"/>
      <c r="R39" s="328"/>
      <c r="S39" s="328"/>
      <c r="T39" s="328"/>
      <c r="U39" s="328"/>
      <c r="V39" s="328"/>
      <c r="W39" s="328"/>
      <c r="X39" s="340"/>
      <c r="Y39" s="340"/>
      <c r="Z39" s="328" t="s">
        <v>59</v>
      </c>
      <c r="AA39" s="341" t="s">
        <v>60</v>
      </c>
    </row>
    <row r="40" spans="1:27" s="109" customFormat="1" x14ac:dyDescent="0.2">
      <c r="A40" s="336" t="s">
        <v>235</v>
      </c>
      <c r="B40" s="337"/>
      <c r="C40" s="338" t="s">
        <v>251</v>
      </c>
      <c r="D40" s="338" t="s">
        <v>66</v>
      </c>
      <c r="E40" s="338"/>
      <c r="F40" s="338" t="s">
        <v>55</v>
      </c>
      <c r="G40" s="328" t="s">
        <v>56</v>
      </c>
      <c r="H40" s="338" t="s">
        <v>57</v>
      </c>
      <c r="I40" s="339"/>
      <c r="J40" s="339" t="s">
        <v>255</v>
      </c>
      <c r="K40" s="339" t="s">
        <v>255</v>
      </c>
      <c r="L40" s="339" t="s">
        <v>255</v>
      </c>
      <c r="M40" s="328"/>
      <c r="N40" s="328"/>
      <c r="O40" s="328"/>
      <c r="P40" s="328"/>
      <c r="Q40" s="328"/>
      <c r="R40" s="328"/>
      <c r="S40" s="328"/>
      <c r="T40" s="328"/>
      <c r="U40" s="328"/>
      <c r="V40" s="328"/>
      <c r="W40" s="328"/>
      <c r="X40" s="340"/>
      <c r="Y40" s="340"/>
      <c r="Z40" s="328" t="s">
        <v>59</v>
      </c>
      <c r="AA40" s="341" t="s">
        <v>60</v>
      </c>
    </row>
    <row r="41" spans="1:27" s="109" customFormat="1" x14ac:dyDescent="0.2">
      <c r="A41" s="336" t="s">
        <v>22</v>
      </c>
      <c r="B41" s="337"/>
      <c r="C41" s="338" t="s">
        <v>244</v>
      </c>
      <c r="D41" s="338" t="s">
        <v>67</v>
      </c>
      <c r="E41" s="338"/>
      <c r="F41" s="338" t="s">
        <v>55</v>
      </c>
      <c r="G41" s="328" t="s">
        <v>56</v>
      </c>
      <c r="H41" s="338" t="s">
        <v>57</v>
      </c>
      <c r="I41" s="339"/>
      <c r="J41" s="339">
        <v>900</v>
      </c>
      <c r="K41" s="339">
        <v>900</v>
      </c>
      <c r="L41" s="339">
        <v>900</v>
      </c>
      <c r="M41" s="328" t="s">
        <v>58</v>
      </c>
      <c r="N41" s="328"/>
      <c r="O41" s="328"/>
      <c r="P41" s="328"/>
      <c r="Q41" s="328"/>
      <c r="R41" s="328"/>
      <c r="S41" s="328"/>
      <c r="T41" s="328"/>
      <c r="U41" s="328"/>
      <c r="V41" s="328"/>
      <c r="W41" s="328"/>
      <c r="X41" s="340"/>
      <c r="Y41" s="340"/>
      <c r="Z41" s="328" t="s">
        <v>59</v>
      </c>
      <c r="AA41" s="341" t="s">
        <v>60</v>
      </c>
    </row>
    <row r="42" spans="1:27" s="109" customFormat="1" x14ac:dyDescent="0.2">
      <c r="A42" s="336" t="s">
        <v>22</v>
      </c>
      <c r="B42" s="337"/>
      <c r="C42" s="338" t="s">
        <v>240</v>
      </c>
      <c r="D42" s="338" t="s">
        <v>67</v>
      </c>
      <c r="E42" s="338"/>
      <c r="F42" s="338" t="s">
        <v>55</v>
      </c>
      <c r="G42" s="328" t="s">
        <v>56</v>
      </c>
      <c r="H42" s="338" t="s">
        <v>57</v>
      </c>
      <c r="I42" s="339"/>
      <c r="J42" s="339" t="s">
        <v>256</v>
      </c>
      <c r="K42" s="339" t="s">
        <v>256</v>
      </c>
      <c r="L42" s="339" t="s">
        <v>256</v>
      </c>
      <c r="M42" s="328" t="s">
        <v>58</v>
      </c>
      <c r="N42" s="328"/>
      <c r="O42" s="328"/>
      <c r="P42" s="328"/>
      <c r="Q42" s="328"/>
      <c r="R42" s="328"/>
      <c r="S42" s="328"/>
      <c r="T42" s="328"/>
      <c r="U42" s="328"/>
      <c r="V42" s="328"/>
      <c r="W42" s="328"/>
      <c r="X42" s="340"/>
      <c r="Y42" s="340"/>
      <c r="Z42" s="328" t="s">
        <v>59</v>
      </c>
      <c r="AA42" s="341" t="s">
        <v>60</v>
      </c>
    </row>
    <row r="43" spans="1:27" s="109" customFormat="1" x14ac:dyDescent="0.2">
      <c r="A43" s="336" t="s">
        <v>22</v>
      </c>
      <c r="B43" s="337"/>
      <c r="C43" s="338" t="s">
        <v>244</v>
      </c>
      <c r="D43" s="338" t="s">
        <v>69</v>
      </c>
      <c r="E43" s="338"/>
      <c r="F43" s="338" t="s">
        <v>55</v>
      </c>
      <c r="G43" s="328" t="s">
        <v>56</v>
      </c>
      <c r="H43" s="338" t="s">
        <v>57</v>
      </c>
      <c r="I43" s="339"/>
      <c r="J43" s="339">
        <v>1100</v>
      </c>
      <c r="K43" s="339">
        <v>1100</v>
      </c>
      <c r="L43" s="339">
        <v>1100</v>
      </c>
      <c r="M43" s="328" t="s">
        <v>58</v>
      </c>
      <c r="N43" s="328"/>
      <c r="O43" s="328"/>
      <c r="P43" s="328"/>
      <c r="Q43" s="328"/>
      <c r="R43" s="328"/>
      <c r="S43" s="328"/>
      <c r="T43" s="328"/>
      <c r="U43" s="328"/>
      <c r="V43" s="328"/>
      <c r="W43" s="328"/>
      <c r="X43" s="340"/>
      <c r="Y43" s="340"/>
      <c r="Z43" s="328" t="s">
        <v>59</v>
      </c>
      <c r="AA43" s="341" t="s">
        <v>60</v>
      </c>
    </row>
    <row r="44" spans="1:27" s="109" customFormat="1" x14ac:dyDescent="0.2">
      <c r="A44" s="336" t="s">
        <v>22</v>
      </c>
      <c r="B44" s="337"/>
      <c r="C44" s="338" t="s">
        <v>240</v>
      </c>
      <c r="D44" s="338" t="s">
        <v>69</v>
      </c>
      <c r="E44" s="338"/>
      <c r="F44" s="338" t="s">
        <v>55</v>
      </c>
      <c r="G44" s="328" t="s">
        <v>56</v>
      </c>
      <c r="H44" s="338" t="s">
        <v>57</v>
      </c>
      <c r="I44" s="339"/>
      <c r="J44" s="339" t="s">
        <v>254</v>
      </c>
      <c r="K44" s="339" t="s">
        <v>254</v>
      </c>
      <c r="L44" s="339" t="s">
        <v>254</v>
      </c>
      <c r="M44" s="328" t="s">
        <v>58</v>
      </c>
      <c r="N44" s="328"/>
      <c r="O44" s="328"/>
      <c r="P44" s="328"/>
      <c r="Q44" s="328"/>
      <c r="R44" s="328"/>
      <c r="S44" s="328"/>
      <c r="T44" s="328"/>
      <c r="U44" s="328"/>
      <c r="V44" s="328"/>
      <c r="W44" s="328"/>
      <c r="X44" s="340"/>
      <c r="Y44" s="340"/>
      <c r="Z44" s="328" t="s">
        <v>59</v>
      </c>
      <c r="AA44" s="341" t="s">
        <v>60</v>
      </c>
    </row>
    <row r="45" spans="1:27" s="109" customFormat="1" x14ac:dyDescent="0.2">
      <c r="A45" s="336" t="s">
        <v>22</v>
      </c>
      <c r="B45" s="337"/>
      <c r="C45" s="338" t="s">
        <v>244</v>
      </c>
      <c r="D45" s="338" t="s">
        <v>261</v>
      </c>
      <c r="E45" s="338"/>
      <c r="F45" s="338" t="s">
        <v>55</v>
      </c>
      <c r="G45" s="328" t="s">
        <v>56</v>
      </c>
      <c r="H45" s="338" t="s">
        <v>57</v>
      </c>
      <c r="I45" s="339"/>
      <c r="J45" s="339" t="s">
        <v>254</v>
      </c>
      <c r="K45" s="339" t="s">
        <v>254</v>
      </c>
      <c r="L45" s="339" t="s">
        <v>254</v>
      </c>
      <c r="M45" s="328" t="s">
        <v>58</v>
      </c>
      <c r="N45" s="328"/>
      <c r="O45" s="328"/>
      <c r="P45" s="328"/>
      <c r="Q45" s="328"/>
      <c r="R45" s="328"/>
      <c r="S45" s="328"/>
      <c r="T45" s="328"/>
      <c r="U45" s="328"/>
      <c r="V45" s="328"/>
      <c r="W45" s="328"/>
      <c r="X45" s="340"/>
      <c r="Y45" s="340"/>
      <c r="Z45" s="328" t="s">
        <v>59</v>
      </c>
      <c r="AA45" s="341" t="s">
        <v>60</v>
      </c>
    </row>
    <row r="46" spans="1:27" s="109" customFormat="1" x14ac:dyDescent="0.2">
      <c r="A46" s="336" t="s">
        <v>22</v>
      </c>
      <c r="B46" s="337"/>
      <c r="C46" s="338" t="s">
        <v>240</v>
      </c>
      <c r="D46" s="338" t="s">
        <v>261</v>
      </c>
      <c r="E46" s="338"/>
      <c r="F46" s="338" t="s">
        <v>55</v>
      </c>
      <c r="G46" s="328" t="s">
        <v>56</v>
      </c>
      <c r="H46" s="338" t="s">
        <v>57</v>
      </c>
      <c r="I46" s="339"/>
      <c r="J46" s="339" t="s">
        <v>250</v>
      </c>
      <c r="K46" s="339" t="s">
        <v>250</v>
      </c>
      <c r="L46" s="339" t="s">
        <v>250</v>
      </c>
      <c r="M46" s="328" t="s">
        <v>58</v>
      </c>
      <c r="N46" s="328"/>
      <c r="O46" s="328"/>
      <c r="P46" s="328"/>
      <c r="Q46" s="328"/>
      <c r="R46" s="328"/>
      <c r="S46" s="328"/>
      <c r="T46" s="328"/>
      <c r="U46" s="328"/>
      <c r="V46" s="328"/>
      <c r="W46" s="328"/>
      <c r="X46" s="340"/>
      <c r="Y46" s="340"/>
      <c r="Z46" s="328" t="s">
        <v>59</v>
      </c>
      <c r="AA46" s="341" t="s">
        <v>60</v>
      </c>
    </row>
    <row r="47" spans="1:27" s="109" customFormat="1" x14ac:dyDescent="0.2">
      <c r="A47" s="336" t="s">
        <v>22</v>
      </c>
      <c r="B47" s="337"/>
      <c r="C47" s="338" t="s">
        <v>244</v>
      </c>
      <c r="D47" s="338" t="s">
        <v>70</v>
      </c>
      <c r="E47" s="338"/>
      <c r="F47" s="338" t="s">
        <v>55</v>
      </c>
      <c r="G47" s="328" t="s">
        <v>56</v>
      </c>
      <c r="H47" s="338" t="s">
        <v>57</v>
      </c>
      <c r="I47" s="339"/>
      <c r="J47" s="339">
        <v>1000</v>
      </c>
      <c r="K47" s="339">
        <v>1000</v>
      </c>
      <c r="L47" s="339">
        <v>1000</v>
      </c>
      <c r="M47" s="328" t="s">
        <v>58</v>
      </c>
      <c r="N47" s="328"/>
      <c r="O47" s="328"/>
      <c r="P47" s="328"/>
      <c r="Q47" s="328"/>
      <c r="R47" s="328"/>
      <c r="S47" s="328"/>
      <c r="T47" s="328"/>
      <c r="U47" s="328"/>
      <c r="V47" s="328"/>
      <c r="W47" s="328"/>
      <c r="X47" s="340"/>
      <c r="Y47" s="340"/>
      <c r="Z47" s="328" t="s">
        <v>59</v>
      </c>
      <c r="AA47" s="341" t="s">
        <v>60</v>
      </c>
    </row>
    <row r="48" spans="1:27" s="109" customFormat="1" x14ac:dyDescent="0.2">
      <c r="A48" s="336" t="s">
        <v>22</v>
      </c>
      <c r="B48" s="337"/>
      <c r="C48" s="338" t="s">
        <v>240</v>
      </c>
      <c r="D48" s="338" t="s">
        <v>70</v>
      </c>
      <c r="E48" s="338"/>
      <c r="F48" s="338" t="s">
        <v>55</v>
      </c>
      <c r="G48" s="328" t="s">
        <v>56</v>
      </c>
      <c r="H48" s="338" t="s">
        <v>57</v>
      </c>
      <c r="I48" s="339"/>
      <c r="J48" s="339" t="s">
        <v>247</v>
      </c>
      <c r="K48" s="339" t="s">
        <v>247</v>
      </c>
      <c r="L48" s="339" t="s">
        <v>247</v>
      </c>
      <c r="M48" s="328" t="s">
        <v>58</v>
      </c>
      <c r="N48" s="328"/>
      <c r="O48" s="328"/>
      <c r="P48" s="328"/>
      <c r="Q48" s="328"/>
      <c r="R48" s="328"/>
      <c r="S48" s="328"/>
      <c r="T48" s="328"/>
      <c r="U48" s="328"/>
      <c r="V48" s="328"/>
      <c r="W48" s="328"/>
      <c r="X48" s="340"/>
      <c r="Y48" s="340"/>
      <c r="Z48" s="328" t="s">
        <v>59</v>
      </c>
      <c r="AA48" s="341" t="s">
        <v>60</v>
      </c>
    </row>
    <row r="49" spans="1:27" s="109" customFormat="1" x14ac:dyDescent="0.2">
      <c r="A49" s="336" t="s">
        <v>22</v>
      </c>
      <c r="B49" s="337"/>
      <c r="C49" s="338" t="s">
        <v>244</v>
      </c>
      <c r="D49" s="338" t="s">
        <v>71</v>
      </c>
      <c r="E49" s="338"/>
      <c r="F49" s="338" t="s">
        <v>55</v>
      </c>
      <c r="G49" s="328" t="s">
        <v>56</v>
      </c>
      <c r="H49" s="338" t="s">
        <v>57</v>
      </c>
      <c r="I49" s="339"/>
      <c r="J49" s="339">
        <v>700</v>
      </c>
      <c r="K49" s="339">
        <v>700</v>
      </c>
      <c r="L49" s="339">
        <v>700</v>
      </c>
      <c r="M49" s="328" t="s">
        <v>58</v>
      </c>
      <c r="N49" s="328"/>
      <c r="O49" s="328"/>
      <c r="P49" s="328"/>
      <c r="Q49" s="328"/>
      <c r="R49" s="328"/>
      <c r="S49" s="328"/>
      <c r="T49" s="328"/>
      <c r="U49" s="328"/>
      <c r="V49" s="328"/>
      <c r="W49" s="328"/>
      <c r="X49" s="340"/>
      <c r="Y49" s="340"/>
      <c r="Z49" s="328" t="s">
        <v>59</v>
      </c>
      <c r="AA49" s="341" t="s">
        <v>60</v>
      </c>
    </row>
    <row r="50" spans="1:27" s="109" customFormat="1" x14ac:dyDescent="0.2">
      <c r="A50" s="336" t="s">
        <v>22</v>
      </c>
      <c r="B50" s="337"/>
      <c r="C50" s="338" t="s">
        <v>240</v>
      </c>
      <c r="D50" s="338" t="s">
        <v>71</v>
      </c>
      <c r="E50" s="338"/>
      <c r="F50" s="338" t="s">
        <v>55</v>
      </c>
      <c r="G50" s="328" t="s">
        <v>56</v>
      </c>
      <c r="H50" s="338" t="s">
        <v>57</v>
      </c>
      <c r="I50" s="339"/>
      <c r="J50" s="339" t="s">
        <v>259</v>
      </c>
      <c r="K50" s="339" t="s">
        <v>259</v>
      </c>
      <c r="L50" s="339" t="s">
        <v>259</v>
      </c>
      <c r="M50" s="328" t="s">
        <v>58</v>
      </c>
      <c r="N50" s="328"/>
      <c r="O50" s="328"/>
      <c r="P50" s="328"/>
      <c r="Q50" s="328"/>
      <c r="R50" s="328"/>
      <c r="S50" s="328"/>
      <c r="T50" s="328"/>
      <c r="U50" s="328"/>
      <c r="V50" s="328"/>
      <c r="W50" s="328"/>
      <c r="X50" s="340"/>
      <c r="Y50" s="340"/>
      <c r="Z50" s="328" t="s">
        <v>59</v>
      </c>
      <c r="AA50" s="341" t="s">
        <v>60</v>
      </c>
    </row>
    <row r="51" spans="1:27" s="109" customFormat="1" x14ac:dyDescent="0.2">
      <c r="A51" s="336" t="s">
        <v>22</v>
      </c>
      <c r="B51" s="337"/>
      <c r="C51" s="338" t="s">
        <v>244</v>
      </c>
      <c r="D51" s="338" t="s">
        <v>72</v>
      </c>
      <c r="E51" s="338"/>
      <c r="F51" s="338" t="s">
        <v>55</v>
      </c>
      <c r="G51" s="328" t="s">
        <v>56</v>
      </c>
      <c r="H51" s="338" t="s">
        <v>57</v>
      </c>
      <c r="I51" s="339"/>
      <c r="J51" s="339">
        <v>800</v>
      </c>
      <c r="K51" s="339">
        <v>800</v>
      </c>
      <c r="L51" s="339">
        <v>800</v>
      </c>
      <c r="M51" s="328" t="s">
        <v>58</v>
      </c>
      <c r="N51" s="328"/>
      <c r="O51" s="328"/>
      <c r="P51" s="328"/>
      <c r="Q51" s="328"/>
      <c r="R51" s="328"/>
      <c r="S51" s="328"/>
      <c r="T51" s="328"/>
      <c r="U51" s="328"/>
      <c r="V51" s="328"/>
      <c r="W51" s="328"/>
      <c r="X51" s="340"/>
      <c r="Y51" s="340"/>
      <c r="Z51" s="328" t="s">
        <v>59</v>
      </c>
      <c r="AA51" s="341" t="s">
        <v>60</v>
      </c>
    </row>
    <row r="52" spans="1:27" s="109" customFormat="1" x14ac:dyDescent="0.2">
      <c r="A52" s="336" t="s">
        <v>22</v>
      </c>
      <c r="B52" s="337"/>
      <c r="C52" s="338" t="s">
        <v>240</v>
      </c>
      <c r="D52" s="338" t="s">
        <v>72</v>
      </c>
      <c r="E52" s="338"/>
      <c r="F52" s="338" t="s">
        <v>55</v>
      </c>
      <c r="G52" s="328" t="s">
        <v>56</v>
      </c>
      <c r="H52" s="338" t="s">
        <v>57</v>
      </c>
      <c r="I52" s="339"/>
      <c r="J52" s="339" t="s">
        <v>254</v>
      </c>
      <c r="K52" s="339" t="s">
        <v>254</v>
      </c>
      <c r="L52" s="339" t="s">
        <v>254</v>
      </c>
      <c r="M52" s="328" t="s">
        <v>58</v>
      </c>
      <c r="N52" s="328"/>
      <c r="O52" s="328"/>
      <c r="P52" s="328"/>
      <c r="Q52" s="328"/>
      <c r="R52" s="328"/>
      <c r="S52" s="328"/>
      <c r="T52" s="328"/>
      <c r="U52" s="328"/>
      <c r="V52" s="328"/>
      <c r="W52" s="328"/>
      <c r="X52" s="340"/>
      <c r="Y52" s="340"/>
      <c r="Z52" s="328" t="s">
        <v>59</v>
      </c>
      <c r="AA52" s="341" t="s">
        <v>60</v>
      </c>
    </row>
    <row r="53" spans="1:27" s="109" customFormat="1" x14ac:dyDescent="0.2">
      <c r="A53" s="336" t="s">
        <v>22</v>
      </c>
      <c r="B53" s="337"/>
      <c r="C53" s="338" t="s">
        <v>244</v>
      </c>
      <c r="D53" s="338" t="s">
        <v>74</v>
      </c>
      <c r="E53" s="338"/>
      <c r="F53" s="338" t="s">
        <v>55</v>
      </c>
      <c r="G53" s="328" t="s">
        <v>56</v>
      </c>
      <c r="H53" s="338" t="s">
        <v>57</v>
      </c>
      <c r="I53" s="339"/>
      <c r="J53" s="339">
        <v>700</v>
      </c>
      <c r="K53" s="339">
        <v>700</v>
      </c>
      <c r="L53" s="339">
        <v>700</v>
      </c>
      <c r="M53" s="328" t="s">
        <v>58</v>
      </c>
      <c r="N53" s="328"/>
      <c r="O53" s="328"/>
      <c r="P53" s="328"/>
      <c r="Q53" s="328"/>
      <c r="R53" s="328"/>
      <c r="S53" s="328"/>
      <c r="T53" s="328"/>
      <c r="U53" s="328"/>
      <c r="V53" s="328"/>
      <c r="W53" s="328"/>
      <c r="X53" s="340"/>
      <c r="Y53" s="340"/>
      <c r="Z53" s="328" t="s">
        <v>59</v>
      </c>
      <c r="AA53" s="341" t="s">
        <v>60</v>
      </c>
    </row>
    <row r="54" spans="1:27" s="109" customFormat="1" x14ac:dyDescent="0.2">
      <c r="A54" s="336" t="s">
        <v>22</v>
      </c>
      <c r="B54" s="337"/>
      <c r="C54" s="338" t="s">
        <v>240</v>
      </c>
      <c r="D54" s="338" t="s">
        <v>74</v>
      </c>
      <c r="E54" s="338"/>
      <c r="F54" s="338" t="s">
        <v>55</v>
      </c>
      <c r="G54" s="328" t="s">
        <v>56</v>
      </c>
      <c r="H54" s="338" t="s">
        <v>57</v>
      </c>
      <c r="I54" s="339"/>
      <c r="J54" s="339" t="s">
        <v>259</v>
      </c>
      <c r="K54" s="339" t="s">
        <v>259</v>
      </c>
      <c r="L54" s="339" t="s">
        <v>259</v>
      </c>
      <c r="M54" s="328" t="s">
        <v>58</v>
      </c>
      <c r="N54" s="328"/>
      <c r="O54" s="328"/>
      <c r="P54" s="328"/>
      <c r="Q54" s="328"/>
      <c r="R54" s="328"/>
      <c r="S54" s="328"/>
      <c r="T54" s="328"/>
      <c r="U54" s="328"/>
      <c r="V54" s="328"/>
      <c r="W54" s="328"/>
      <c r="X54" s="340"/>
      <c r="Y54" s="340"/>
      <c r="Z54" s="328" t="s">
        <v>59</v>
      </c>
      <c r="AA54" s="341" t="s">
        <v>60</v>
      </c>
    </row>
    <row r="55" spans="1:27" s="109" customFormat="1" x14ac:dyDescent="0.2">
      <c r="A55" s="336" t="s">
        <v>22</v>
      </c>
      <c r="B55" s="337"/>
      <c r="C55" s="338" t="s">
        <v>244</v>
      </c>
      <c r="D55" s="338" t="s">
        <v>263</v>
      </c>
      <c r="E55" s="338"/>
      <c r="F55" s="338" t="s">
        <v>55</v>
      </c>
      <c r="G55" s="328" t="s">
        <v>56</v>
      </c>
      <c r="H55" s="338" t="s">
        <v>57</v>
      </c>
      <c r="I55" s="339"/>
      <c r="J55" s="339">
        <v>750</v>
      </c>
      <c r="K55" s="339">
        <v>750</v>
      </c>
      <c r="L55" s="339" t="s">
        <v>260</v>
      </c>
      <c r="M55" s="328" t="s">
        <v>58</v>
      </c>
      <c r="N55" s="328"/>
      <c r="O55" s="328"/>
      <c r="P55" s="328"/>
      <c r="Q55" s="328"/>
      <c r="R55" s="328"/>
      <c r="S55" s="328"/>
      <c r="T55" s="328"/>
      <c r="U55" s="328"/>
      <c r="V55" s="328"/>
      <c r="W55" s="328"/>
      <c r="X55" s="340"/>
      <c r="Y55" s="340"/>
      <c r="Z55" s="328" t="s">
        <v>59</v>
      </c>
      <c r="AA55" s="341" t="s">
        <v>60</v>
      </c>
    </row>
    <row r="56" spans="1:27" s="109" customFormat="1" x14ac:dyDescent="0.2">
      <c r="A56" s="336" t="s">
        <v>22</v>
      </c>
      <c r="B56" s="337"/>
      <c r="C56" s="338" t="s">
        <v>240</v>
      </c>
      <c r="D56" s="338" t="s">
        <v>263</v>
      </c>
      <c r="E56" s="338"/>
      <c r="F56" s="338" t="s">
        <v>55</v>
      </c>
      <c r="G56" s="328" t="s">
        <v>56</v>
      </c>
      <c r="H56" s="338" t="s">
        <v>57</v>
      </c>
      <c r="I56" s="339"/>
      <c r="J56" s="339" t="s">
        <v>245</v>
      </c>
      <c r="K56" s="339" t="s">
        <v>245</v>
      </c>
      <c r="L56" s="339" t="s">
        <v>245</v>
      </c>
      <c r="M56" s="328" t="s">
        <v>58</v>
      </c>
      <c r="N56" s="328"/>
      <c r="O56" s="328"/>
      <c r="P56" s="328"/>
      <c r="Q56" s="328"/>
      <c r="R56" s="328"/>
      <c r="S56" s="328"/>
      <c r="T56" s="328"/>
      <c r="U56" s="328"/>
      <c r="V56" s="328"/>
      <c r="W56" s="328"/>
      <c r="X56" s="340"/>
      <c r="Y56" s="340"/>
      <c r="Z56" s="328" t="s">
        <v>59</v>
      </c>
      <c r="AA56" s="341" t="s">
        <v>60</v>
      </c>
    </row>
    <row r="57" spans="1:27" s="109" customFormat="1" x14ac:dyDescent="0.2">
      <c r="A57" s="336" t="s">
        <v>22</v>
      </c>
      <c r="B57" s="337"/>
      <c r="C57" s="338" t="s">
        <v>244</v>
      </c>
      <c r="D57" s="338" t="s">
        <v>75</v>
      </c>
      <c r="E57" s="338" t="s">
        <v>264</v>
      </c>
      <c r="F57" s="338" t="s">
        <v>77</v>
      </c>
      <c r="G57" s="328" t="s">
        <v>56</v>
      </c>
      <c r="H57" s="338" t="s">
        <v>57</v>
      </c>
      <c r="I57" s="339"/>
      <c r="J57" s="339" t="s">
        <v>265</v>
      </c>
      <c r="K57" s="339" t="s">
        <v>265</v>
      </c>
      <c r="L57" s="339" t="s">
        <v>265</v>
      </c>
      <c r="M57" s="328"/>
      <c r="N57" s="328"/>
      <c r="O57" s="328"/>
      <c r="P57" s="328"/>
      <c r="Q57" s="328"/>
      <c r="R57" s="328"/>
      <c r="S57" s="328"/>
      <c r="T57" s="328"/>
      <c r="U57" s="328"/>
      <c r="V57" s="328"/>
      <c r="W57" s="328"/>
      <c r="X57" s="340"/>
      <c r="Y57" s="340"/>
      <c r="Z57" s="328" t="s">
        <v>59</v>
      </c>
      <c r="AA57" s="341" t="s">
        <v>208</v>
      </c>
    </row>
    <row r="58" spans="1:27" s="109" customFormat="1" x14ac:dyDescent="0.2">
      <c r="A58" s="336" t="s">
        <v>22</v>
      </c>
      <c r="B58" s="337"/>
      <c r="C58" s="338" t="s">
        <v>244</v>
      </c>
      <c r="D58" s="338" t="s">
        <v>75</v>
      </c>
      <c r="E58" s="338" t="s">
        <v>266</v>
      </c>
      <c r="F58" s="338" t="s">
        <v>77</v>
      </c>
      <c r="G58" s="328" t="s">
        <v>56</v>
      </c>
      <c r="H58" s="338" t="s">
        <v>57</v>
      </c>
      <c r="I58" s="339"/>
      <c r="J58" s="339">
        <v>700</v>
      </c>
      <c r="K58" s="339">
        <v>700</v>
      </c>
      <c r="L58" s="339">
        <v>700</v>
      </c>
      <c r="M58" s="328"/>
      <c r="N58" s="328"/>
      <c r="O58" s="328"/>
      <c r="P58" s="328"/>
      <c r="Q58" s="328"/>
      <c r="R58" s="328"/>
      <c r="S58" s="328"/>
      <c r="T58" s="328"/>
      <c r="U58" s="328"/>
      <c r="V58" s="328"/>
      <c r="W58" s="328"/>
      <c r="X58" s="340"/>
      <c r="Y58" s="340"/>
      <c r="Z58" s="328" t="s">
        <v>59</v>
      </c>
      <c r="AA58" s="341" t="s">
        <v>208</v>
      </c>
    </row>
    <row r="59" spans="1:27" s="109" customFormat="1" x14ac:dyDescent="0.2">
      <c r="A59" s="336" t="s">
        <v>22</v>
      </c>
      <c r="B59" s="337"/>
      <c r="C59" s="338" t="s">
        <v>244</v>
      </c>
      <c r="D59" s="338" t="s">
        <v>75</v>
      </c>
      <c r="E59" s="338" t="s">
        <v>90</v>
      </c>
      <c r="F59" s="338" t="s">
        <v>267</v>
      </c>
      <c r="G59" s="328" t="s">
        <v>56</v>
      </c>
      <c r="H59" s="338" t="s">
        <v>57</v>
      </c>
      <c r="I59" s="339"/>
      <c r="J59" s="339" t="s">
        <v>265</v>
      </c>
      <c r="K59" s="339" t="s">
        <v>265</v>
      </c>
      <c r="L59" s="339" t="s">
        <v>265</v>
      </c>
      <c r="M59" s="328"/>
      <c r="N59" s="328"/>
      <c r="O59" s="328"/>
      <c r="P59" s="328"/>
      <c r="Q59" s="328"/>
      <c r="R59" s="328"/>
      <c r="S59" s="328"/>
      <c r="T59" s="328"/>
      <c r="U59" s="328"/>
      <c r="V59" s="328"/>
      <c r="W59" s="328"/>
      <c r="X59" s="340"/>
      <c r="Y59" s="340"/>
      <c r="Z59" s="328" t="s">
        <v>59</v>
      </c>
      <c r="AA59" s="341" t="s">
        <v>208</v>
      </c>
    </row>
    <row r="60" spans="1:27" s="109" customFormat="1" x14ac:dyDescent="0.2">
      <c r="A60" s="336" t="s">
        <v>22</v>
      </c>
      <c r="B60" s="337"/>
      <c r="C60" s="338" t="s">
        <v>244</v>
      </c>
      <c r="D60" s="338" t="s">
        <v>75</v>
      </c>
      <c r="E60" s="338"/>
      <c r="F60" s="338" t="s">
        <v>55</v>
      </c>
      <c r="G60" s="328" t="s">
        <v>56</v>
      </c>
      <c r="H60" s="338" t="s">
        <v>57</v>
      </c>
      <c r="I60" s="339"/>
      <c r="J60" s="339" t="s">
        <v>265</v>
      </c>
      <c r="K60" s="339" t="s">
        <v>265</v>
      </c>
      <c r="L60" s="339" t="s">
        <v>265</v>
      </c>
      <c r="M60" s="328"/>
      <c r="N60" s="328"/>
      <c r="O60" s="328"/>
      <c r="P60" s="328"/>
      <c r="Q60" s="328"/>
      <c r="R60" s="328"/>
      <c r="S60" s="328"/>
      <c r="T60" s="328"/>
      <c r="U60" s="328"/>
      <c r="V60" s="328"/>
      <c r="W60" s="328"/>
      <c r="X60" s="340"/>
      <c r="Y60" s="340"/>
      <c r="Z60" s="328" t="s">
        <v>59</v>
      </c>
      <c r="AA60" s="341" t="s">
        <v>60</v>
      </c>
    </row>
    <row r="61" spans="1:27" s="109" customFormat="1" x14ac:dyDescent="0.2">
      <c r="A61" s="336" t="s">
        <v>235</v>
      </c>
      <c r="B61" s="337"/>
      <c r="C61" s="338" t="s">
        <v>244</v>
      </c>
      <c r="D61" s="338" t="s">
        <v>75</v>
      </c>
      <c r="E61" s="338" t="s">
        <v>264</v>
      </c>
      <c r="F61" s="338" t="s">
        <v>77</v>
      </c>
      <c r="G61" s="328" t="s">
        <v>56</v>
      </c>
      <c r="H61" s="338" t="s">
        <v>57</v>
      </c>
      <c r="I61" s="339"/>
      <c r="J61" s="339" t="s">
        <v>265</v>
      </c>
      <c r="K61" s="339" t="s">
        <v>265</v>
      </c>
      <c r="L61" s="339" t="s">
        <v>265</v>
      </c>
      <c r="M61" s="328"/>
      <c r="N61" s="328"/>
      <c r="O61" s="328"/>
      <c r="P61" s="328"/>
      <c r="Q61" s="328"/>
      <c r="R61" s="328"/>
      <c r="S61" s="328"/>
      <c r="T61" s="328"/>
      <c r="U61" s="328"/>
      <c r="V61" s="328"/>
      <c r="W61" s="328"/>
      <c r="X61" s="340"/>
      <c r="Y61" s="340"/>
      <c r="Z61" s="328" t="s">
        <v>59</v>
      </c>
      <c r="AA61" s="341" t="s">
        <v>208</v>
      </c>
    </row>
    <row r="62" spans="1:27" s="109" customFormat="1" x14ac:dyDescent="0.2">
      <c r="A62" s="336" t="s">
        <v>235</v>
      </c>
      <c r="B62" s="337"/>
      <c r="C62" s="338" t="s">
        <v>244</v>
      </c>
      <c r="D62" s="338" t="s">
        <v>75</v>
      </c>
      <c r="E62" s="338" t="s">
        <v>266</v>
      </c>
      <c r="F62" s="338" t="s">
        <v>77</v>
      </c>
      <c r="G62" s="328" t="s">
        <v>56</v>
      </c>
      <c r="H62" s="338" t="s">
        <v>57</v>
      </c>
      <c r="I62" s="339"/>
      <c r="J62" s="339" t="s">
        <v>265</v>
      </c>
      <c r="K62" s="339" t="s">
        <v>265</v>
      </c>
      <c r="L62" s="339" t="s">
        <v>265</v>
      </c>
      <c r="M62" s="328"/>
      <c r="N62" s="328"/>
      <c r="O62" s="328"/>
      <c r="P62" s="328"/>
      <c r="Q62" s="328"/>
      <c r="R62" s="328"/>
      <c r="S62" s="328"/>
      <c r="T62" s="328"/>
      <c r="U62" s="328"/>
      <c r="V62" s="328"/>
      <c r="W62" s="328"/>
      <c r="X62" s="340"/>
      <c r="Y62" s="340"/>
      <c r="Z62" s="328" t="s">
        <v>59</v>
      </c>
      <c r="AA62" s="341" t="s">
        <v>208</v>
      </c>
    </row>
    <row r="63" spans="1:27" s="109" customFormat="1" x14ac:dyDescent="0.2">
      <c r="A63" s="336" t="s">
        <v>235</v>
      </c>
      <c r="B63" s="337"/>
      <c r="C63" s="338" t="s">
        <v>244</v>
      </c>
      <c r="D63" s="338" t="s">
        <v>75</v>
      </c>
      <c r="E63" s="338"/>
      <c r="F63" s="338" t="s">
        <v>55</v>
      </c>
      <c r="G63" s="328" t="s">
        <v>56</v>
      </c>
      <c r="H63" s="338" t="s">
        <v>57</v>
      </c>
      <c r="I63" s="339"/>
      <c r="J63" s="339" t="s">
        <v>265</v>
      </c>
      <c r="K63" s="339" t="s">
        <v>265</v>
      </c>
      <c r="L63" s="339" t="s">
        <v>265</v>
      </c>
      <c r="M63" s="328"/>
      <c r="N63" s="328"/>
      <c r="O63" s="328"/>
      <c r="P63" s="328"/>
      <c r="Q63" s="328"/>
      <c r="R63" s="328"/>
      <c r="S63" s="328"/>
      <c r="T63" s="328"/>
      <c r="U63" s="328"/>
      <c r="V63" s="328"/>
      <c r="W63" s="328"/>
      <c r="X63" s="340"/>
      <c r="Y63" s="340"/>
      <c r="Z63" s="328" t="s">
        <v>59</v>
      </c>
      <c r="AA63" s="341" t="s">
        <v>60</v>
      </c>
    </row>
    <row r="64" spans="1:27" s="109" customFormat="1" x14ac:dyDescent="0.2">
      <c r="A64" s="336" t="s">
        <v>22</v>
      </c>
      <c r="B64" s="337"/>
      <c r="C64" s="338" t="s">
        <v>240</v>
      </c>
      <c r="D64" s="338" t="s">
        <v>75</v>
      </c>
      <c r="E64" s="338" t="s">
        <v>264</v>
      </c>
      <c r="F64" s="338" t="s">
        <v>77</v>
      </c>
      <c r="G64" s="328" t="s">
        <v>56</v>
      </c>
      <c r="H64" s="338" t="s">
        <v>57</v>
      </c>
      <c r="I64" s="339"/>
      <c r="J64" s="339" t="s">
        <v>255</v>
      </c>
      <c r="K64" s="339" t="s">
        <v>255</v>
      </c>
      <c r="L64" s="339" t="s">
        <v>255</v>
      </c>
      <c r="M64" s="328"/>
      <c r="N64" s="328"/>
      <c r="O64" s="328"/>
      <c r="P64" s="328"/>
      <c r="Q64" s="328"/>
      <c r="R64" s="328"/>
      <c r="S64" s="328"/>
      <c r="T64" s="328"/>
      <c r="U64" s="328"/>
      <c r="V64" s="328"/>
      <c r="W64" s="328"/>
      <c r="X64" s="340"/>
      <c r="Y64" s="340"/>
      <c r="Z64" s="328" t="s">
        <v>59</v>
      </c>
      <c r="AA64" s="341" t="s">
        <v>208</v>
      </c>
    </row>
    <row r="65" spans="1:27" s="109" customFormat="1" x14ac:dyDescent="0.2">
      <c r="A65" s="336" t="s">
        <v>22</v>
      </c>
      <c r="B65" s="337"/>
      <c r="C65" s="338" t="s">
        <v>240</v>
      </c>
      <c r="D65" s="338" t="s">
        <v>75</v>
      </c>
      <c r="E65" s="338" t="s">
        <v>266</v>
      </c>
      <c r="F65" s="338" t="s">
        <v>77</v>
      </c>
      <c r="G65" s="328" t="s">
        <v>56</v>
      </c>
      <c r="H65" s="338" t="s">
        <v>57</v>
      </c>
      <c r="I65" s="339"/>
      <c r="J65" s="339" t="s">
        <v>255</v>
      </c>
      <c r="K65" s="339" t="s">
        <v>255</v>
      </c>
      <c r="L65" s="339" t="s">
        <v>255</v>
      </c>
      <c r="M65" s="328"/>
      <c r="N65" s="328"/>
      <c r="O65" s="328"/>
      <c r="P65" s="328"/>
      <c r="Q65" s="328"/>
      <c r="R65" s="328"/>
      <c r="S65" s="328"/>
      <c r="T65" s="328"/>
      <c r="U65" s="328"/>
      <c r="V65" s="328"/>
      <c r="W65" s="328"/>
      <c r="X65" s="340"/>
      <c r="Y65" s="340"/>
      <c r="Z65" s="328" t="s">
        <v>59</v>
      </c>
      <c r="AA65" s="341" t="s">
        <v>208</v>
      </c>
    </row>
    <row r="66" spans="1:27" s="109" customFormat="1" x14ac:dyDescent="0.2">
      <c r="A66" s="336" t="s">
        <v>22</v>
      </c>
      <c r="B66" s="337"/>
      <c r="C66" s="338" t="s">
        <v>240</v>
      </c>
      <c r="D66" s="338" t="s">
        <v>75</v>
      </c>
      <c r="E66" s="338"/>
      <c r="F66" s="338" t="s">
        <v>55</v>
      </c>
      <c r="G66" s="328" t="s">
        <v>56</v>
      </c>
      <c r="H66" s="338" t="s">
        <v>57</v>
      </c>
      <c r="I66" s="339"/>
      <c r="J66" s="339" t="s">
        <v>268</v>
      </c>
      <c r="K66" s="339" t="s">
        <v>268</v>
      </c>
      <c r="L66" s="339" t="s">
        <v>268</v>
      </c>
      <c r="M66" s="328"/>
      <c r="N66" s="328"/>
      <c r="O66" s="328"/>
      <c r="P66" s="328"/>
      <c r="Q66" s="328"/>
      <c r="R66" s="328"/>
      <c r="S66" s="328"/>
      <c r="T66" s="328"/>
      <c r="U66" s="328"/>
      <c r="V66" s="328"/>
      <c r="W66" s="328"/>
      <c r="X66" s="340"/>
      <c r="Y66" s="340"/>
      <c r="Z66" s="328" t="s">
        <v>59</v>
      </c>
      <c r="AA66" s="341" t="s">
        <v>60</v>
      </c>
    </row>
    <row r="67" spans="1:27" s="109" customFormat="1" x14ac:dyDescent="0.2">
      <c r="A67" s="336" t="s">
        <v>22</v>
      </c>
      <c r="B67" s="337"/>
      <c r="C67" s="338" t="s">
        <v>240</v>
      </c>
      <c r="D67" s="338" t="s">
        <v>75</v>
      </c>
      <c r="E67" s="338" t="s">
        <v>90</v>
      </c>
      <c r="F67" s="338" t="s">
        <v>267</v>
      </c>
      <c r="G67" s="328" t="s">
        <v>56</v>
      </c>
      <c r="H67" s="338" t="s">
        <v>57</v>
      </c>
      <c r="I67" s="339"/>
      <c r="J67" s="339" t="s">
        <v>255</v>
      </c>
      <c r="K67" s="339" t="s">
        <v>255</v>
      </c>
      <c r="L67" s="339" t="s">
        <v>255</v>
      </c>
      <c r="M67" s="328"/>
      <c r="N67" s="328"/>
      <c r="O67" s="328"/>
      <c r="P67" s="328"/>
      <c r="Q67" s="328"/>
      <c r="R67" s="328"/>
      <c r="S67" s="328"/>
      <c r="T67" s="328"/>
      <c r="U67" s="328"/>
      <c r="V67" s="328"/>
      <c r="W67" s="328"/>
      <c r="X67" s="340"/>
      <c r="Y67" s="340"/>
      <c r="Z67" s="328" t="s">
        <v>59</v>
      </c>
      <c r="AA67" s="341" t="s">
        <v>208</v>
      </c>
    </row>
    <row r="68" spans="1:27" s="109" customFormat="1" x14ac:dyDescent="0.2">
      <c r="A68" s="336" t="s">
        <v>235</v>
      </c>
      <c r="B68" s="337"/>
      <c r="C68" s="338" t="s">
        <v>240</v>
      </c>
      <c r="D68" s="338" t="s">
        <v>75</v>
      </c>
      <c r="E68" s="338" t="s">
        <v>264</v>
      </c>
      <c r="F68" s="338" t="s">
        <v>77</v>
      </c>
      <c r="G68" s="328" t="s">
        <v>56</v>
      </c>
      <c r="H68" s="338" t="s">
        <v>57</v>
      </c>
      <c r="I68" s="339"/>
      <c r="J68" s="339" t="s">
        <v>255</v>
      </c>
      <c r="K68" s="339" t="s">
        <v>255</v>
      </c>
      <c r="L68" s="339" t="s">
        <v>255</v>
      </c>
      <c r="M68" s="328"/>
      <c r="N68" s="328"/>
      <c r="O68" s="328"/>
      <c r="P68" s="328"/>
      <c r="Q68" s="328"/>
      <c r="R68" s="328"/>
      <c r="S68" s="328"/>
      <c r="T68" s="328"/>
      <c r="U68" s="328"/>
      <c r="V68" s="328"/>
      <c r="W68" s="328"/>
      <c r="X68" s="340"/>
      <c r="Y68" s="340"/>
      <c r="Z68" s="328" t="s">
        <v>59</v>
      </c>
      <c r="AA68" s="341" t="s">
        <v>208</v>
      </c>
    </row>
    <row r="69" spans="1:27" s="109" customFormat="1" x14ac:dyDescent="0.2">
      <c r="A69" s="336" t="s">
        <v>235</v>
      </c>
      <c r="B69" s="337"/>
      <c r="C69" s="338" t="s">
        <v>240</v>
      </c>
      <c r="D69" s="338" t="s">
        <v>75</v>
      </c>
      <c r="E69" s="338" t="s">
        <v>266</v>
      </c>
      <c r="F69" s="338" t="s">
        <v>77</v>
      </c>
      <c r="G69" s="328" t="s">
        <v>56</v>
      </c>
      <c r="H69" s="338" t="s">
        <v>57</v>
      </c>
      <c r="I69" s="339"/>
      <c r="J69" s="339" t="s">
        <v>255</v>
      </c>
      <c r="K69" s="339" t="s">
        <v>255</v>
      </c>
      <c r="L69" s="339" t="s">
        <v>255</v>
      </c>
      <c r="M69" s="328"/>
      <c r="N69" s="328"/>
      <c r="O69" s="328"/>
      <c r="P69" s="328"/>
      <c r="Q69" s="328"/>
      <c r="R69" s="328"/>
      <c r="S69" s="328"/>
      <c r="T69" s="328"/>
      <c r="U69" s="328"/>
      <c r="V69" s="328"/>
      <c r="W69" s="328"/>
      <c r="X69" s="340"/>
      <c r="Y69" s="340"/>
      <c r="Z69" s="328" t="s">
        <v>59</v>
      </c>
      <c r="AA69" s="341" t="s">
        <v>208</v>
      </c>
    </row>
    <row r="70" spans="1:27" s="109" customFormat="1" x14ac:dyDescent="0.2">
      <c r="A70" s="336" t="s">
        <v>235</v>
      </c>
      <c r="B70" s="337"/>
      <c r="C70" s="338" t="s">
        <v>240</v>
      </c>
      <c r="D70" s="338" t="s">
        <v>75</v>
      </c>
      <c r="E70" s="338"/>
      <c r="F70" s="338" t="s">
        <v>55</v>
      </c>
      <c r="G70" s="328" t="s">
        <v>56</v>
      </c>
      <c r="H70" s="338" t="s">
        <v>57</v>
      </c>
      <c r="I70" s="339"/>
      <c r="J70" s="339" t="s">
        <v>269</v>
      </c>
      <c r="K70" s="339" t="s">
        <v>269</v>
      </c>
      <c r="L70" s="339" t="s">
        <v>269</v>
      </c>
      <c r="M70" s="328"/>
      <c r="N70" s="328"/>
      <c r="O70" s="328"/>
      <c r="P70" s="328"/>
      <c r="Q70" s="328"/>
      <c r="R70" s="328"/>
      <c r="S70" s="328"/>
      <c r="T70" s="328"/>
      <c r="U70" s="328"/>
      <c r="V70" s="328"/>
      <c r="W70" s="328"/>
      <c r="X70" s="340"/>
      <c r="Y70" s="340"/>
      <c r="Z70" s="328" t="s">
        <v>59</v>
      </c>
      <c r="AA70" s="341" t="s">
        <v>60</v>
      </c>
    </row>
    <row r="71" spans="1:27" s="109" customFormat="1" x14ac:dyDescent="0.2">
      <c r="A71" s="336" t="s">
        <v>22</v>
      </c>
      <c r="B71" s="337"/>
      <c r="C71" s="338" t="s">
        <v>244</v>
      </c>
      <c r="D71" s="338" t="s">
        <v>83</v>
      </c>
      <c r="E71" s="338"/>
      <c r="F71" s="338" t="s">
        <v>55</v>
      </c>
      <c r="G71" s="328" t="s">
        <v>56</v>
      </c>
      <c r="H71" s="338" t="s">
        <v>57</v>
      </c>
      <c r="I71" s="339"/>
      <c r="J71" s="339" t="s">
        <v>260</v>
      </c>
      <c r="K71" s="339" t="s">
        <v>260</v>
      </c>
      <c r="L71" s="339" t="s">
        <v>260</v>
      </c>
      <c r="M71" s="328" t="s">
        <v>58</v>
      </c>
      <c r="N71" s="328"/>
      <c r="O71" s="328"/>
      <c r="P71" s="328"/>
      <c r="Q71" s="328"/>
      <c r="R71" s="328"/>
      <c r="S71" s="328"/>
      <c r="T71" s="328"/>
      <c r="U71" s="328"/>
      <c r="V71" s="328"/>
      <c r="W71" s="328"/>
      <c r="X71" s="340"/>
      <c r="Y71" s="340"/>
      <c r="Z71" s="328" t="s">
        <v>59</v>
      </c>
      <c r="AA71" s="341" t="s">
        <v>60</v>
      </c>
    </row>
    <row r="72" spans="1:27" s="109" customFormat="1" x14ac:dyDescent="0.2">
      <c r="A72" s="336" t="s">
        <v>22</v>
      </c>
      <c r="B72" s="337"/>
      <c r="C72" s="338" t="s">
        <v>240</v>
      </c>
      <c r="D72" s="338" t="s">
        <v>83</v>
      </c>
      <c r="E72" s="338"/>
      <c r="F72" s="338" t="s">
        <v>55</v>
      </c>
      <c r="G72" s="328" t="s">
        <v>56</v>
      </c>
      <c r="H72" s="338" t="s">
        <v>57</v>
      </c>
      <c r="I72" s="339"/>
      <c r="J72" s="339" t="s">
        <v>245</v>
      </c>
      <c r="K72" s="339" t="s">
        <v>245</v>
      </c>
      <c r="L72" s="339" t="s">
        <v>245</v>
      </c>
      <c r="M72" s="328" t="s">
        <v>58</v>
      </c>
      <c r="N72" s="328"/>
      <c r="O72" s="328"/>
      <c r="P72" s="328"/>
      <c r="Q72" s="328"/>
      <c r="R72" s="328"/>
      <c r="S72" s="328"/>
      <c r="T72" s="328"/>
      <c r="U72" s="328"/>
      <c r="V72" s="328"/>
      <c r="W72" s="328"/>
      <c r="X72" s="340"/>
      <c r="Y72" s="340"/>
      <c r="Z72" s="328" t="s">
        <v>59</v>
      </c>
      <c r="AA72" s="341" t="s">
        <v>60</v>
      </c>
    </row>
    <row r="73" spans="1:27" s="109" customFormat="1" x14ac:dyDescent="0.2">
      <c r="A73" s="336" t="s">
        <v>22</v>
      </c>
      <c r="B73" s="337"/>
      <c r="C73" s="338" t="s">
        <v>244</v>
      </c>
      <c r="D73" s="338" t="s">
        <v>84</v>
      </c>
      <c r="E73" s="338"/>
      <c r="F73" s="338" t="s">
        <v>55</v>
      </c>
      <c r="G73" s="328" t="s">
        <v>56</v>
      </c>
      <c r="H73" s="338" t="s">
        <v>57</v>
      </c>
      <c r="I73" s="339"/>
      <c r="J73" s="339" t="s">
        <v>270</v>
      </c>
      <c r="K73" s="339" t="s">
        <v>270</v>
      </c>
      <c r="L73" s="339" t="s">
        <v>270</v>
      </c>
      <c r="M73" s="328" t="s">
        <v>58</v>
      </c>
      <c r="N73" s="328"/>
      <c r="O73" s="328"/>
      <c r="P73" s="328"/>
      <c r="Q73" s="328"/>
      <c r="R73" s="328"/>
      <c r="S73" s="328"/>
      <c r="T73" s="328"/>
      <c r="U73" s="328"/>
      <c r="V73" s="328"/>
      <c r="W73" s="328"/>
      <c r="X73" s="340"/>
      <c r="Y73" s="340"/>
      <c r="Z73" s="328" t="s">
        <v>59</v>
      </c>
      <c r="AA73" s="341" t="s">
        <v>60</v>
      </c>
    </row>
    <row r="74" spans="1:27" s="109" customFormat="1" x14ac:dyDescent="0.2">
      <c r="A74" s="336" t="s">
        <v>22</v>
      </c>
      <c r="B74" s="337"/>
      <c r="C74" s="338" t="s">
        <v>240</v>
      </c>
      <c r="D74" s="338" t="s">
        <v>84</v>
      </c>
      <c r="E74" s="338"/>
      <c r="F74" s="338" t="s">
        <v>55</v>
      </c>
      <c r="G74" s="328" t="s">
        <v>56</v>
      </c>
      <c r="H74" s="338" t="s">
        <v>57</v>
      </c>
      <c r="I74" s="339"/>
      <c r="J74" s="339" t="s">
        <v>262</v>
      </c>
      <c r="K74" s="339" t="s">
        <v>262</v>
      </c>
      <c r="L74" s="339" t="s">
        <v>262</v>
      </c>
      <c r="M74" s="328" t="s">
        <v>58</v>
      </c>
      <c r="N74" s="328"/>
      <c r="O74" s="328"/>
      <c r="P74" s="328"/>
      <c r="Q74" s="328"/>
      <c r="R74" s="328"/>
      <c r="S74" s="328"/>
      <c r="T74" s="328"/>
      <c r="U74" s="328"/>
      <c r="V74" s="328"/>
      <c r="W74" s="328"/>
      <c r="X74" s="340"/>
      <c r="Y74" s="340"/>
      <c r="Z74" s="328" t="s">
        <v>59</v>
      </c>
      <c r="AA74" s="341" t="s">
        <v>60</v>
      </c>
    </row>
    <row r="75" spans="1:27" s="109" customFormat="1" x14ac:dyDescent="0.2">
      <c r="A75" s="336" t="s">
        <v>22</v>
      </c>
      <c r="B75" s="337"/>
      <c r="C75" s="338" t="s">
        <v>244</v>
      </c>
      <c r="D75" s="338" t="s">
        <v>85</v>
      </c>
      <c r="E75" s="338"/>
      <c r="F75" s="338" t="s">
        <v>55</v>
      </c>
      <c r="G75" s="328" t="s">
        <v>56</v>
      </c>
      <c r="H75" s="338" t="s">
        <v>57</v>
      </c>
      <c r="I75" s="339"/>
      <c r="J75" s="339" t="s">
        <v>247</v>
      </c>
      <c r="K75" s="339" t="s">
        <v>247</v>
      </c>
      <c r="L75" s="339" t="s">
        <v>247</v>
      </c>
      <c r="M75" s="328" t="s">
        <v>58</v>
      </c>
      <c r="N75" s="328"/>
      <c r="O75" s="328"/>
      <c r="P75" s="328"/>
      <c r="Q75" s="328"/>
      <c r="R75" s="328"/>
      <c r="S75" s="328"/>
      <c r="T75" s="328"/>
      <c r="U75" s="328"/>
      <c r="V75" s="328"/>
      <c r="W75" s="328"/>
      <c r="X75" s="340"/>
      <c r="Y75" s="340"/>
      <c r="Z75" s="328" t="s">
        <v>59</v>
      </c>
      <c r="AA75" s="341" t="s">
        <v>60</v>
      </c>
    </row>
    <row r="76" spans="1:27" s="109" customFormat="1" x14ac:dyDescent="0.2">
      <c r="A76" s="336" t="s">
        <v>22</v>
      </c>
      <c r="B76" s="337"/>
      <c r="C76" s="338" t="s">
        <v>240</v>
      </c>
      <c r="D76" s="338" t="s">
        <v>85</v>
      </c>
      <c r="E76" s="338"/>
      <c r="F76" s="338" t="s">
        <v>55</v>
      </c>
      <c r="G76" s="328" t="s">
        <v>56</v>
      </c>
      <c r="H76" s="338" t="s">
        <v>57</v>
      </c>
      <c r="I76" s="339"/>
      <c r="J76" s="339" t="s">
        <v>248</v>
      </c>
      <c r="K76" s="339" t="s">
        <v>248</v>
      </c>
      <c r="L76" s="339" t="s">
        <v>248</v>
      </c>
      <c r="M76" s="328" t="s">
        <v>58</v>
      </c>
      <c r="N76" s="328"/>
      <c r="O76" s="328"/>
      <c r="P76" s="328"/>
      <c r="Q76" s="328"/>
      <c r="R76" s="328"/>
      <c r="S76" s="328"/>
      <c r="T76" s="328"/>
      <c r="U76" s="328"/>
      <c r="V76" s="328"/>
      <c r="W76" s="328"/>
      <c r="X76" s="340"/>
      <c r="Y76" s="340"/>
      <c r="Z76" s="328" t="s">
        <v>59</v>
      </c>
      <c r="AA76" s="341" t="s">
        <v>60</v>
      </c>
    </row>
    <row r="77" spans="1:27" s="109" customFormat="1" x14ac:dyDescent="0.2">
      <c r="A77" s="336" t="s">
        <v>22</v>
      </c>
      <c r="B77" s="337"/>
      <c r="C77" s="338" t="s">
        <v>244</v>
      </c>
      <c r="D77" s="338" t="s">
        <v>86</v>
      </c>
      <c r="E77" s="338"/>
      <c r="F77" s="338" t="s">
        <v>55</v>
      </c>
      <c r="G77" s="328" t="s">
        <v>56</v>
      </c>
      <c r="H77" s="338" t="s">
        <v>57</v>
      </c>
      <c r="I77" s="339"/>
      <c r="J77" s="339" t="s">
        <v>258</v>
      </c>
      <c r="K77" s="339" t="s">
        <v>258</v>
      </c>
      <c r="L77" s="339" t="s">
        <v>258</v>
      </c>
      <c r="M77" s="328" t="s">
        <v>58</v>
      </c>
      <c r="N77" s="328"/>
      <c r="O77" s="328"/>
      <c r="P77" s="328"/>
      <c r="Q77" s="328"/>
      <c r="R77" s="328"/>
      <c r="S77" s="328"/>
      <c r="T77" s="328"/>
      <c r="U77" s="328"/>
      <c r="V77" s="328"/>
      <c r="W77" s="328"/>
      <c r="X77" s="340"/>
      <c r="Y77" s="340"/>
      <c r="Z77" s="328" t="s">
        <v>59</v>
      </c>
      <c r="AA77" s="341" t="s">
        <v>60</v>
      </c>
    </row>
    <row r="78" spans="1:27" s="109" customFormat="1" x14ac:dyDescent="0.2">
      <c r="A78" s="336" t="s">
        <v>22</v>
      </c>
      <c r="B78" s="337"/>
      <c r="C78" s="338" t="s">
        <v>240</v>
      </c>
      <c r="D78" s="338" t="s">
        <v>86</v>
      </c>
      <c r="E78" s="338"/>
      <c r="F78" s="338" t="s">
        <v>55</v>
      </c>
      <c r="G78" s="328" t="s">
        <v>56</v>
      </c>
      <c r="H78" s="338" t="s">
        <v>57</v>
      </c>
      <c r="I78" s="339"/>
      <c r="J78" s="339" t="s">
        <v>254</v>
      </c>
      <c r="K78" s="339" t="s">
        <v>254</v>
      </c>
      <c r="L78" s="339" t="s">
        <v>254</v>
      </c>
      <c r="M78" s="328" t="s">
        <v>58</v>
      </c>
      <c r="N78" s="328"/>
      <c r="O78" s="328"/>
      <c r="P78" s="328"/>
      <c r="Q78" s="328"/>
      <c r="R78" s="328"/>
      <c r="S78" s="328"/>
      <c r="T78" s="328"/>
      <c r="U78" s="328"/>
      <c r="V78" s="328"/>
      <c r="W78" s="328"/>
      <c r="X78" s="340"/>
      <c r="Y78" s="340"/>
      <c r="Z78" s="328" t="s">
        <v>59</v>
      </c>
      <c r="AA78" s="341" t="s">
        <v>60</v>
      </c>
    </row>
    <row r="79" spans="1:27" s="109" customFormat="1" x14ac:dyDescent="0.2">
      <c r="A79" s="336" t="s">
        <v>22</v>
      </c>
      <c r="B79" s="337"/>
      <c r="C79" s="338" t="s">
        <v>244</v>
      </c>
      <c r="D79" s="338" t="s">
        <v>87</v>
      </c>
      <c r="E79" s="338"/>
      <c r="F79" s="338" t="s">
        <v>55</v>
      </c>
      <c r="G79" s="328" t="s">
        <v>56</v>
      </c>
      <c r="H79" s="338" t="s">
        <v>57</v>
      </c>
      <c r="I79" s="339"/>
      <c r="J79" s="339" t="s">
        <v>258</v>
      </c>
      <c r="K79" s="339" t="s">
        <v>258</v>
      </c>
      <c r="L79" s="339" t="s">
        <v>258</v>
      </c>
      <c r="M79" s="328" t="s">
        <v>58</v>
      </c>
      <c r="N79" s="328"/>
      <c r="O79" s="328"/>
      <c r="P79" s="328"/>
      <c r="Q79" s="328"/>
      <c r="R79" s="328"/>
      <c r="S79" s="328"/>
      <c r="T79" s="328"/>
      <c r="U79" s="328"/>
      <c r="V79" s="328"/>
      <c r="W79" s="328"/>
      <c r="X79" s="340"/>
      <c r="Y79" s="340"/>
      <c r="Z79" s="328" t="s">
        <v>59</v>
      </c>
      <c r="AA79" s="341" t="s">
        <v>60</v>
      </c>
    </row>
    <row r="80" spans="1:27" s="109" customFormat="1" x14ac:dyDescent="0.2">
      <c r="A80" s="336" t="s">
        <v>22</v>
      </c>
      <c r="B80" s="337"/>
      <c r="C80" s="338" t="s">
        <v>240</v>
      </c>
      <c r="D80" s="338" t="s">
        <v>87</v>
      </c>
      <c r="E80" s="338"/>
      <c r="F80" s="338" t="s">
        <v>55</v>
      </c>
      <c r="G80" s="328" t="s">
        <v>56</v>
      </c>
      <c r="H80" s="338" t="s">
        <v>57</v>
      </c>
      <c r="I80" s="339"/>
      <c r="J80" s="339" t="s">
        <v>254</v>
      </c>
      <c r="K80" s="339" t="s">
        <v>254</v>
      </c>
      <c r="L80" s="339" t="s">
        <v>254</v>
      </c>
      <c r="M80" s="328" t="s">
        <v>58</v>
      </c>
      <c r="N80" s="328"/>
      <c r="O80" s="328"/>
      <c r="P80" s="328"/>
      <c r="Q80" s="328"/>
      <c r="R80" s="328"/>
      <c r="S80" s="328"/>
      <c r="T80" s="328"/>
      <c r="U80" s="328"/>
      <c r="V80" s="328"/>
      <c r="W80" s="328"/>
      <c r="X80" s="340"/>
      <c r="Y80" s="340"/>
      <c r="Z80" s="328" t="s">
        <v>59</v>
      </c>
      <c r="AA80" s="341" t="s">
        <v>60</v>
      </c>
    </row>
    <row r="81" spans="1:27" s="109" customFormat="1" x14ac:dyDescent="0.2">
      <c r="A81" s="336" t="s">
        <v>22</v>
      </c>
      <c r="B81" s="337"/>
      <c r="C81" s="338" t="s">
        <v>244</v>
      </c>
      <c r="D81" s="338" t="s">
        <v>88</v>
      </c>
      <c r="E81" s="338"/>
      <c r="F81" s="338" t="s">
        <v>55</v>
      </c>
      <c r="G81" s="328" t="s">
        <v>56</v>
      </c>
      <c r="H81" s="338" t="s">
        <v>57</v>
      </c>
      <c r="I81" s="339"/>
      <c r="J81" s="339" t="s">
        <v>259</v>
      </c>
      <c r="K81" s="339" t="s">
        <v>259</v>
      </c>
      <c r="L81" s="339" t="s">
        <v>259</v>
      </c>
      <c r="M81" s="328" t="s">
        <v>58</v>
      </c>
      <c r="N81" s="328"/>
      <c r="O81" s="328"/>
      <c r="P81" s="328"/>
      <c r="Q81" s="328"/>
      <c r="R81" s="328"/>
      <c r="S81" s="328"/>
      <c r="T81" s="328"/>
      <c r="U81" s="328"/>
      <c r="V81" s="328"/>
      <c r="W81" s="328"/>
      <c r="X81" s="340"/>
      <c r="Y81" s="340"/>
      <c r="Z81" s="328" t="s">
        <v>59</v>
      </c>
      <c r="AA81" s="341" t="s">
        <v>60</v>
      </c>
    </row>
    <row r="82" spans="1:27" s="109" customFormat="1" x14ac:dyDescent="0.2">
      <c r="A82" s="336" t="s">
        <v>22</v>
      </c>
      <c r="B82" s="337"/>
      <c r="C82" s="338" t="s">
        <v>240</v>
      </c>
      <c r="D82" s="338" t="s">
        <v>88</v>
      </c>
      <c r="E82" s="338"/>
      <c r="F82" s="338" t="s">
        <v>55</v>
      </c>
      <c r="G82" s="328" t="s">
        <v>56</v>
      </c>
      <c r="H82" s="338" t="s">
        <v>57</v>
      </c>
      <c r="I82" s="339"/>
      <c r="J82" s="339" t="s">
        <v>256</v>
      </c>
      <c r="K82" s="339" t="s">
        <v>256</v>
      </c>
      <c r="L82" s="339" t="s">
        <v>256</v>
      </c>
      <c r="M82" s="328" t="s">
        <v>58</v>
      </c>
      <c r="N82" s="328"/>
      <c r="O82" s="328"/>
      <c r="P82" s="328"/>
      <c r="Q82" s="328"/>
      <c r="R82" s="328"/>
      <c r="S82" s="328"/>
      <c r="T82" s="328"/>
      <c r="U82" s="328"/>
      <c r="V82" s="328"/>
      <c r="W82" s="328"/>
      <c r="X82" s="340"/>
      <c r="Y82" s="340"/>
      <c r="Z82" s="328" t="s">
        <v>59</v>
      </c>
      <c r="AA82" s="341" t="s">
        <v>60</v>
      </c>
    </row>
    <row r="83" spans="1:27" s="109" customFormat="1" x14ac:dyDescent="0.2">
      <c r="A83" s="336" t="s">
        <v>235</v>
      </c>
      <c r="B83" s="337"/>
      <c r="C83" s="338" t="s">
        <v>244</v>
      </c>
      <c r="D83" s="338" t="s">
        <v>62</v>
      </c>
      <c r="E83" s="338"/>
      <c r="F83" s="338" t="s">
        <v>55</v>
      </c>
      <c r="G83" s="328" t="s">
        <v>56</v>
      </c>
      <c r="H83" s="338" t="s">
        <v>57</v>
      </c>
      <c r="I83" s="339"/>
      <c r="J83" s="339" t="s">
        <v>249</v>
      </c>
      <c r="K83" s="339" t="s">
        <v>249</v>
      </c>
      <c r="L83" s="339"/>
      <c r="M83" s="328"/>
      <c r="N83" s="328"/>
      <c r="O83" s="328"/>
      <c r="P83" s="328"/>
      <c r="Q83" s="328"/>
      <c r="R83" s="328"/>
      <c r="S83" s="328"/>
      <c r="T83" s="328"/>
      <c r="U83" s="328"/>
      <c r="V83" s="328"/>
      <c r="W83" s="328"/>
      <c r="X83" s="340"/>
      <c r="Y83" s="340"/>
      <c r="Z83" s="328" t="s">
        <v>59</v>
      </c>
      <c r="AA83" s="341" t="s">
        <v>60</v>
      </c>
    </row>
    <row r="84" spans="1:27" s="109" customFormat="1" x14ac:dyDescent="0.2">
      <c r="A84" s="336" t="s">
        <v>22</v>
      </c>
      <c r="B84" s="337"/>
      <c r="C84" s="338" t="s">
        <v>244</v>
      </c>
      <c r="D84" s="338" t="s">
        <v>65</v>
      </c>
      <c r="E84" s="338"/>
      <c r="F84" s="338" t="s">
        <v>55</v>
      </c>
      <c r="G84" s="328" t="s">
        <v>56</v>
      </c>
      <c r="H84" s="338" t="s">
        <v>57</v>
      </c>
      <c r="I84" s="339"/>
      <c r="J84" s="339" t="s">
        <v>272</v>
      </c>
      <c r="K84" s="339" t="s">
        <v>272</v>
      </c>
      <c r="L84" s="339"/>
      <c r="M84" s="328"/>
      <c r="N84" s="328"/>
      <c r="O84" s="328"/>
      <c r="P84" s="328"/>
      <c r="Q84" s="328"/>
      <c r="R84" s="328"/>
      <c r="S84" s="328"/>
      <c r="T84" s="328"/>
      <c r="U84" s="328"/>
      <c r="V84" s="328"/>
      <c r="W84" s="328"/>
      <c r="X84" s="340"/>
      <c r="Y84" s="340"/>
      <c r="Z84" s="328" t="s">
        <v>59</v>
      </c>
      <c r="AA84" s="341" t="s">
        <v>60</v>
      </c>
    </row>
    <row r="85" spans="1:27" s="109" customFormat="1" x14ac:dyDescent="0.2">
      <c r="A85" s="336" t="s">
        <v>22</v>
      </c>
      <c r="B85" s="337"/>
      <c r="C85" s="338" t="s">
        <v>273</v>
      </c>
      <c r="D85" s="338" t="s">
        <v>62</v>
      </c>
      <c r="E85" s="338"/>
      <c r="F85" s="338" t="s">
        <v>55</v>
      </c>
      <c r="G85" s="328" t="s">
        <v>56</v>
      </c>
      <c r="H85" s="338" t="s">
        <v>57</v>
      </c>
      <c r="I85" s="339"/>
      <c r="J85" s="339">
        <v>700</v>
      </c>
      <c r="K85" s="339">
        <v>700</v>
      </c>
      <c r="L85" s="339"/>
      <c r="M85" s="328"/>
      <c r="N85" s="328"/>
      <c r="O85" s="328"/>
      <c r="P85" s="328"/>
      <c r="Q85" s="328"/>
      <c r="R85" s="328"/>
      <c r="S85" s="328"/>
      <c r="T85" s="328"/>
      <c r="U85" s="328"/>
      <c r="V85" s="328"/>
      <c r="W85" s="328"/>
      <c r="X85" s="340"/>
      <c r="Y85" s="340"/>
      <c r="Z85" s="328" t="s">
        <v>59</v>
      </c>
      <c r="AA85" s="341" t="s">
        <v>60</v>
      </c>
    </row>
    <row r="86" spans="1:27" s="109" customFormat="1" x14ac:dyDescent="0.2">
      <c r="A86" s="336" t="s">
        <v>22</v>
      </c>
      <c r="B86" s="337" t="s">
        <v>94</v>
      </c>
      <c r="C86" s="338" t="s">
        <v>276</v>
      </c>
      <c r="D86" s="338" t="s">
        <v>62</v>
      </c>
      <c r="E86" s="338"/>
      <c r="F86" s="338" t="s">
        <v>93</v>
      </c>
      <c r="G86" s="328" t="s">
        <v>56</v>
      </c>
      <c r="H86" s="338" t="s">
        <v>57</v>
      </c>
      <c r="I86" s="339"/>
      <c r="J86" s="339" t="s">
        <v>278</v>
      </c>
      <c r="K86" s="339" t="s">
        <v>278</v>
      </c>
      <c r="L86" s="339"/>
      <c r="M86" s="328"/>
      <c r="N86" s="328"/>
      <c r="O86" s="328"/>
      <c r="P86" s="328"/>
      <c r="Q86" s="328"/>
      <c r="R86" s="328"/>
      <c r="S86" s="328"/>
      <c r="T86" s="328"/>
      <c r="U86" s="328"/>
      <c r="V86" s="328"/>
      <c r="W86" s="328"/>
      <c r="X86" s="340"/>
      <c r="Y86" s="340"/>
      <c r="Z86" s="328" t="s">
        <v>59</v>
      </c>
      <c r="AA86" s="341" t="s">
        <v>201</v>
      </c>
    </row>
    <row r="87" spans="1:27" s="109" customFormat="1" x14ac:dyDescent="0.2">
      <c r="A87" s="336" t="s">
        <v>22</v>
      </c>
      <c r="B87" s="337"/>
      <c r="C87" s="338" t="s">
        <v>276</v>
      </c>
      <c r="D87" s="338" t="s">
        <v>62</v>
      </c>
      <c r="E87" s="338"/>
      <c r="F87" s="338" t="s">
        <v>55</v>
      </c>
      <c r="G87" s="328" t="s">
        <v>56</v>
      </c>
      <c r="H87" s="338" t="s">
        <v>57</v>
      </c>
      <c r="I87" s="339"/>
      <c r="J87" s="339">
        <v>700</v>
      </c>
      <c r="K87" s="339">
        <v>700</v>
      </c>
      <c r="L87" s="339"/>
      <c r="M87" s="328"/>
      <c r="N87" s="328"/>
      <c r="O87" s="328"/>
      <c r="P87" s="328"/>
      <c r="Q87" s="328"/>
      <c r="R87" s="328"/>
      <c r="S87" s="328"/>
      <c r="T87" s="328"/>
      <c r="U87" s="328"/>
      <c r="V87" s="328"/>
      <c r="W87" s="328"/>
      <c r="X87" s="340"/>
      <c r="Y87" s="340"/>
      <c r="Z87" s="328" t="s">
        <v>59</v>
      </c>
      <c r="AA87" s="341" t="s">
        <v>60</v>
      </c>
    </row>
    <row r="88" spans="1:27" s="109" customFormat="1" x14ac:dyDescent="0.2">
      <c r="A88" s="303" t="s">
        <v>22</v>
      </c>
      <c r="B88" s="244"/>
      <c r="C88" s="244" t="s">
        <v>238</v>
      </c>
      <c r="D88" s="244" t="s">
        <v>62</v>
      </c>
      <c r="E88" s="244"/>
      <c r="F88" s="244" t="s">
        <v>55</v>
      </c>
      <c r="G88" s="98" t="s">
        <v>56</v>
      </c>
      <c r="H88" s="244" t="s">
        <v>57</v>
      </c>
      <c r="I88" s="208"/>
      <c r="J88" s="339" t="s">
        <v>247</v>
      </c>
      <c r="K88" s="339" t="s">
        <v>247</v>
      </c>
      <c r="L88" s="339" t="s">
        <v>247</v>
      </c>
      <c r="M88" s="98"/>
      <c r="N88" s="98"/>
      <c r="O88" s="98"/>
      <c r="P88" s="98"/>
      <c r="Q88" s="98"/>
      <c r="R88" s="98"/>
      <c r="S88" s="98"/>
      <c r="T88" s="98"/>
      <c r="U88" s="98"/>
      <c r="V88" s="98"/>
      <c r="W88" s="98"/>
      <c r="X88" s="346"/>
      <c r="Y88" s="340"/>
      <c r="Z88" s="98" t="s">
        <v>59</v>
      </c>
      <c r="AA88" s="209" t="s">
        <v>60</v>
      </c>
    </row>
    <row r="89" spans="1:27" s="109" customFormat="1" x14ac:dyDescent="0.2">
      <c r="A89" s="336" t="s">
        <v>22</v>
      </c>
      <c r="B89" s="337"/>
      <c r="C89" s="338" t="s">
        <v>273</v>
      </c>
      <c r="D89" s="338" t="s">
        <v>279</v>
      </c>
      <c r="E89" s="338"/>
      <c r="F89" s="338" t="s">
        <v>55</v>
      </c>
      <c r="G89" s="328" t="s">
        <v>56</v>
      </c>
      <c r="H89" s="338" t="s">
        <v>57</v>
      </c>
      <c r="I89" s="339"/>
      <c r="J89" s="339" t="s">
        <v>249</v>
      </c>
      <c r="K89" s="339" t="s">
        <v>249</v>
      </c>
      <c r="L89" s="339" t="s">
        <v>249</v>
      </c>
      <c r="M89" s="328" t="s">
        <v>58</v>
      </c>
      <c r="N89" s="328"/>
      <c r="O89" s="328"/>
      <c r="P89" s="328"/>
      <c r="Q89" s="328"/>
      <c r="R89" s="328"/>
      <c r="S89" s="328"/>
      <c r="T89" s="328"/>
      <c r="U89" s="328"/>
      <c r="V89" s="328"/>
      <c r="W89" s="328"/>
      <c r="X89" s="340"/>
      <c r="Y89" s="340"/>
      <c r="Z89" s="328" t="s">
        <v>59</v>
      </c>
      <c r="AA89" s="341" t="s">
        <v>60</v>
      </c>
    </row>
    <row r="90" spans="1:27" s="109" customFormat="1" x14ac:dyDescent="0.2">
      <c r="A90" s="336" t="s">
        <v>22</v>
      </c>
      <c r="B90" s="337"/>
      <c r="C90" s="338" t="s">
        <v>275</v>
      </c>
      <c r="D90" s="338" t="s">
        <v>279</v>
      </c>
      <c r="E90" s="338"/>
      <c r="F90" s="338" t="s">
        <v>55</v>
      </c>
      <c r="G90" s="328" t="s">
        <v>56</v>
      </c>
      <c r="H90" s="338" t="s">
        <v>57</v>
      </c>
      <c r="I90" s="339"/>
      <c r="J90" s="339" t="s">
        <v>249</v>
      </c>
      <c r="K90" s="339" t="s">
        <v>249</v>
      </c>
      <c r="L90" s="339" t="s">
        <v>249</v>
      </c>
      <c r="M90" s="328" t="s">
        <v>58</v>
      </c>
      <c r="N90" s="328"/>
      <c r="O90" s="328"/>
      <c r="P90" s="328"/>
      <c r="Q90" s="328"/>
      <c r="R90" s="328"/>
      <c r="S90" s="328"/>
      <c r="T90" s="328"/>
      <c r="U90" s="328"/>
      <c r="V90" s="328"/>
      <c r="W90" s="328"/>
      <c r="X90" s="340"/>
      <c r="Y90" s="340"/>
      <c r="Z90" s="328" t="s">
        <v>59</v>
      </c>
      <c r="AA90" s="341" t="s">
        <v>60</v>
      </c>
    </row>
    <row r="91" spans="1:27" s="109" customFormat="1" x14ac:dyDescent="0.2">
      <c r="A91" s="336" t="s">
        <v>22</v>
      </c>
      <c r="B91" s="337" t="s">
        <v>94</v>
      </c>
      <c r="C91" s="338" t="s">
        <v>276</v>
      </c>
      <c r="D91" s="338" t="s">
        <v>279</v>
      </c>
      <c r="E91" s="338"/>
      <c r="F91" s="338" t="s">
        <v>93</v>
      </c>
      <c r="G91" s="328" t="s">
        <v>56</v>
      </c>
      <c r="H91" s="338" t="s">
        <v>57</v>
      </c>
      <c r="I91" s="339"/>
      <c r="J91" s="339" t="s">
        <v>245</v>
      </c>
      <c r="K91" s="339" t="s">
        <v>245</v>
      </c>
      <c r="L91" s="339" t="s">
        <v>245</v>
      </c>
      <c r="M91" s="328" t="s">
        <v>58</v>
      </c>
      <c r="N91" s="328"/>
      <c r="O91" s="328"/>
      <c r="P91" s="328"/>
      <c r="Q91" s="328"/>
      <c r="R91" s="328"/>
      <c r="S91" s="328"/>
      <c r="T91" s="328"/>
      <c r="U91" s="328"/>
      <c r="V91" s="328"/>
      <c r="W91" s="328"/>
      <c r="X91" s="340"/>
      <c r="Y91" s="340"/>
      <c r="Z91" s="328" t="s">
        <v>59</v>
      </c>
      <c r="AA91" s="341" t="s">
        <v>201</v>
      </c>
    </row>
    <row r="92" spans="1:27" s="109" customFormat="1" x14ac:dyDescent="0.2">
      <c r="A92" s="336" t="s">
        <v>22</v>
      </c>
      <c r="B92" s="337"/>
      <c r="C92" s="338" t="s">
        <v>276</v>
      </c>
      <c r="D92" s="338" t="s">
        <v>279</v>
      </c>
      <c r="E92" s="338"/>
      <c r="F92" s="338" t="s">
        <v>55</v>
      </c>
      <c r="G92" s="328" t="s">
        <v>56</v>
      </c>
      <c r="H92" s="338" t="s">
        <v>57</v>
      </c>
      <c r="I92" s="339"/>
      <c r="J92" s="339" t="s">
        <v>249</v>
      </c>
      <c r="K92" s="339" t="s">
        <v>249</v>
      </c>
      <c r="L92" s="339" t="s">
        <v>249</v>
      </c>
      <c r="M92" s="328" t="s">
        <v>58</v>
      </c>
      <c r="N92" s="328"/>
      <c r="O92" s="328"/>
      <c r="P92" s="328"/>
      <c r="Q92" s="328"/>
      <c r="R92" s="328"/>
      <c r="S92" s="328"/>
      <c r="T92" s="328"/>
      <c r="U92" s="328"/>
      <c r="V92" s="328"/>
      <c r="W92" s="328"/>
      <c r="X92" s="340"/>
      <c r="Y92" s="340"/>
      <c r="Z92" s="328" t="s">
        <v>59</v>
      </c>
      <c r="AA92" s="341" t="s">
        <v>60</v>
      </c>
    </row>
    <row r="93" spans="1:27" s="109" customFormat="1" x14ac:dyDescent="0.2">
      <c r="A93" s="336" t="s">
        <v>22</v>
      </c>
      <c r="B93" s="337"/>
      <c r="C93" s="338" t="s">
        <v>273</v>
      </c>
      <c r="D93" s="338" t="s">
        <v>65</v>
      </c>
      <c r="E93" s="338"/>
      <c r="F93" s="338" t="s">
        <v>55</v>
      </c>
      <c r="G93" s="328" t="s">
        <v>56</v>
      </c>
      <c r="H93" s="338" t="s">
        <v>57</v>
      </c>
      <c r="I93" s="339"/>
      <c r="J93" s="339">
        <v>200</v>
      </c>
      <c r="K93" s="339">
        <v>200</v>
      </c>
      <c r="L93" s="339"/>
      <c r="M93" s="328"/>
      <c r="N93" s="328"/>
      <c r="O93" s="328"/>
      <c r="P93" s="328"/>
      <c r="Q93" s="328"/>
      <c r="R93" s="328"/>
      <c r="S93" s="328"/>
      <c r="T93" s="328"/>
      <c r="U93" s="328"/>
      <c r="V93" s="328"/>
      <c r="W93" s="328"/>
      <c r="X93" s="340"/>
      <c r="Y93" s="340"/>
      <c r="Z93" s="328" t="s">
        <v>59</v>
      </c>
      <c r="AA93" s="341" t="s">
        <v>60</v>
      </c>
    </row>
    <row r="94" spans="1:27" s="109" customFormat="1" x14ac:dyDescent="0.2">
      <c r="A94" s="303" t="s">
        <v>22</v>
      </c>
      <c r="B94" s="244" t="s">
        <v>94</v>
      </c>
      <c r="C94" s="244" t="s">
        <v>276</v>
      </c>
      <c r="D94" s="244" t="s">
        <v>65</v>
      </c>
      <c r="E94" s="244"/>
      <c r="F94" s="244" t="s">
        <v>93</v>
      </c>
      <c r="G94" s="98" t="s">
        <v>56</v>
      </c>
      <c r="H94" s="244" t="s">
        <v>57</v>
      </c>
      <c r="I94" s="208"/>
      <c r="J94" s="339" t="s">
        <v>248</v>
      </c>
      <c r="K94" s="339" t="s">
        <v>248</v>
      </c>
      <c r="L94" s="339"/>
      <c r="M94" s="98"/>
      <c r="N94" s="98"/>
      <c r="O94" s="98"/>
      <c r="P94" s="98"/>
      <c r="Q94" s="98"/>
      <c r="R94" s="98"/>
      <c r="S94" s="98"/>
      <c r="T94" s="98"/>
      <c r="U94" s="98"/>
      <c r="V94" s="98"/>
      <c r="W94" s="98"/>
      <c r="X94" s="346"/>
      <c r="Y94" s="340"/>
      <c r="Z94" s="98" t="s">
        <v>59</v>
      </c>
      <c r="AA94" s="209" t="s">
        <v>201</v>
      </c>
    </row>
    <row r="95" spans="1:27" s="109" customFormat="1" x14ac:dyDescent="0.2">
      <c r="A95" s="336" t="s">
        <v>22</v>
      </c>
      <c r="B95" s="337"/>
      <c r="C95" s="338" t="s">
        <v>276</v>
      </c>
      <c r="D95" s="338" t="s">
        <v>65</v>
      </c>
      <c r="E95" s="338"/>
      <c r="F95" s="338" t="s">
        <v>55</v>
      </c>
      <c r="G95" s="328" t="s">
        <v>56</v>
      </c>
      <c r="H95" s="338" t="s">
        <v>57</v>
      </c>
      <c r="I95" s="339"/>
      <c r="J95" s="339">
        <v>200</v>
      </c>
      <c r="K95" s="339">
        <v>200</v>
      </c>
      <c r="L95" s="339"/>
      <c r="M95" s="328"/>
      <c r="N95" s="328"/>
      <c r="O95" s="328"/>
      <c r="P95" s="328"/>
      <c r="Q95" s="328"/>
      <c r="R95" s="328"/>
      <c r="S95" s="328"/>
      <c r="T95" s="328"/>
      <c r="U95" s="328"/>
      <c r="V95" s="328"/>
      <c r="W95" s="328"/>
      <c r="X95" s="340"/>
      <c r="Y95" s="340"/>
      <c r="Z95" s="328" t="s">
        <v>59</v>
      </c>
      <c r="AA95" s="341" t="s">
        <v>60</v>
      </c>
    </row>
    <row r="96" spans="1:27" s="109" customFormat="1" x14ac:dyDescent="0.2">
      <c r="A96" s="336" t="s">
        <v>22</v>
      </c>
      <c r="B96" s="337"/>
      <c r="C96" s="338" t="s">
        <v>273</v>
      </c>
      <c r="D96" s="338" t="s">
        <v>66</v>
      </c>
      <c r="E96" s="338"/>
      <c r="F96" s="338" t="s">
        <v>55</v>
      </c>
      <c r="G96" s="328" t="s">
        <v>56</v>
      </c>
      <c r="H96" s="338" t="s">
        <v>57</v>
      </c>
      <c r="I96" s="339"/>
      <c r="J96" s="339" t="s">
        <v>281</v>
      </c>
      <c r="K96" s="339" t="s">
        <v>281</v>
      </c>
      <c r="L96" s="339" t="s">
        <v>281</v>
      </c>
      <c r="M96" s="328"/>
      <c r="N96" s="328"/>
      <c r="O96" s="328"/>
      <c r="P96" s="328"/>
      <c r="Q96" s="328"/>
      <c r="R96" s="328"/>
      <c r="S96" s="328"/>
      <c r="T96" s="328"/>
      <c r="U96" s="328"/>
      <c r="V96" s="328"/>
      <c r="W96" s="328"/>
      <c r="X96" s="340"/>
      <c r="Y96" s="340"/>
      <c r="Z96" s="328" t="s">
        <v>59</v>
      </c>
      <c r="AA96" s="341" t="s">
        <v>60</v>
      </c>
    </row>
    <row r="97" spans="1:27" s="109" customFormat="1" x14ac:dyDescent="0.2">
      <c r="A97" s="336" t="s">
        <v>235</v>
      </c>
      <c r="B97" s="337"/>
      <c r="C97" s="338" t="s">
        <v>273</v>
      </c>
      <c r="D97" s="338" t="s">
        <v>66</v>
      </c>
      <c r="E97" s="338"/>
      <c r="F97" s="338" t="s">
        <v>55</v>
      </c>
      <c r="G97" s="328" t="s">
        <v>56</v>
      </c>
      <c r="H97" s="338" t="s">
        <v>57</v>
      </c>
      <c r="I97" s="339"/>
      <c r="J97" s="339" t="s">
        <v>281</v>
      </c>
      <c r="K97" s="339" t="s">
        <v>281</v>
      </c>
      <c r="L97" s="339" t="s">
        <v>281</v>
      </c>
      <c r="M97" s="328"/>
      <c r="N97" s="328"/>
      <c r="O97" s="328"/>
      <c r="P97" s="328"/>
      <c r="Q97" s="328"/>
      <c r="R97" s="328"/>
      <c r="S97" s="328"/>
      <c r="T97" s="328"/>
      <c r="U97" s="328"/>
      <c r="V97" s="328"/>
      <c r="W97" s="328"/>
      <c r="X97" s="340"/>
      <c r="Y97" s="340"/>
      <c r="Z97" s="328" t="s">
        <v>59</v>
      </c>
      <c r="AA97" s="341" t="s">
        <v>60</v>
      </c>
    </row>
    <row r="98" spans="1:27" s="109" customFormat="1" x14ac:dyDescent="0.2">
      <c r="A98" s="336" t="s">
        <v>26</v>
      </c>
      <c r="B98" s="337"/>
      <c r="C98" s="338" t="s">
        <v>273</v>
      </c>
      <c r="D98" s="338" t="s">
        <v>66</v>
      </c>
      <c r="E98" s="338"/>
      <c r="F98" s="338" t="s">
        <v>55</v>
      </c>
      <c r="G98" s="328" t="s">
        <v>56</v>
      </c>
      <c r="H98" s="338" t="s">
        <v>57</v>
      </c>
      <c r="I98" s="339"/>
      <c r="J98" s="339" t="s">
        <v>281</v>
      </c>
      <c r="K98" s="339" t="s">
        <v>281</v>
      </c>
      <c r="L98" s="339" t="s">
        <v>281</v>
      </c>
      <c r="M98" s="328"/>
      <c r="N98" s="328"/>
      <c r="O98" s="328"/>
      <c r="P98" s="328"/>
      <c r="Q98" s="328"/>
      <c r="R98" s="328"/>
      <c r="S98" s="328"/>
      <c r="T98" s="328"/>
      <c r="U98" s="328"/>
      <c r="V98" s="328"/>
      <c r="W98" s="328"/>
      <c r="X98" s="340"/>
      <c r="Y98" s="340"/>
      <c r="Z98" s="328" t="s">
        <v>59</v>
      </c>
      <c r="AA98" s="341" t="s">
        <v>60</v>
      </c>
    </row>
    <row r="99" spans="1:27" s="109" customFormat="1" x14ac:dyDescent="0.2">
      <c r="A99" s="303" t="s">
        <v>22</v>
      </c>
      <c r="B99" s="244"/>
      <c r="C99" s="244" t="s">
        <v>275</v>
      </c>
      <c r="D99" s="244" t="s">
        <v>66</v>
      </c>
      <c r="E99" s="244"/>
      <c r="F99" s="244" t="s">
        <v>55</v>
      </c>
      <c r="G99" s="98" t="s">
        <v>56</v>
      </c>
      <c r="H99" s="244" t="s">
        <v>57</v>
      </c>
      <c r="I99" s="208"/>
      <c r="J99" s="339" t="s">
        <v>281</v>
      </c>
      <c r="K99" s="339" t="s">
        <v>281</v>
      </c>
      <c r="L99" s="339" t="s">
        <v>281</v>
      </c>
      <c r="M99" s="98"/>
      <c r="N99" s="98"/>
      <c r="O99" s="98"/>
      <c r="P99" s="98"/>
      <c r="Q99" s="98"/>
      <c r="R99" s="98"/>
      <c r="S99" s="98"/>
      <c r="T99" s="98"/>
      <c r="U99" s="98"/>
      <c r="V99" s="98"/>
      <c r="W99" s="98"/>
      <c r="X99" s="346"/>
      <c r="Y99" s="340"/>
      <c r="Z99" s="98" t="s">
        <v>59</v>
      </c>
      <c r="AA99" s="209" t="s">
        <v>60</v>
      </c>
    </row>
    <row r="100" spans="1:27" s="109" customFormat="1" x14ac:dyDescent="0.2">
      <c r="A100" s="336" t="s">
        <v>235</v>
      </c>
      <c r="B100" s="337"/>
      <c r="C100" s="338" t="s">
        <v>275</v>
      </c>
      <c r="D100" s="338" t="s">
        <v>66</v>
      </c>
      <c r="E100" s="338"/>
      <c r="F100" s="338" t="s">
        <v>55</v>
      </c>
      <c r="G100" s="328" t="s">
        <v>56</v>
      </c>
      <c r="H100" s="338" t="s">
        <v>57</v>
      </c>
      <c r="I100" s="339"/>
      <c r="J100" s="339" t="s">
        <v>281</v>
      </c>
      <c r="K100" s="339" t="s">
        <v>281</v>
      </c>
      <c r="L100" s="339" t="s">
        <v>281</v>
      </c>
      <c r="M100" s="328"/>
      <c r="N100" s="328"/>
      <c r="O100" s="328"/>
      <c r="P100" s="328"/>
      <c r="Q100" s="328"/>
      <c r="R100" s="328"/>
      <c r="S100" s="328"/>
      <c r="T100" s="328"/>
      <c r="U100" s="328"/>
      <c r="V100" s="328"/>
      <c r="W100" s="328"/>
      <c r="X100" s="340"/>
      <c r="Y100" s="340"/>
      <c r="Z100" s="328" t="s">
        <v>59</v>
      </c>
      <c r="AA100" s="341" t="s">
        <v>60</v>
      </c>
    </row>
    <row r="101" spans="1:27" s="109" customFormat="1" x14ac:dyDescent="0.2">
      <c r="A101" s="336" t="s">
        <v>26</v>
      </c>
      <c r="B101" s="337"/>
      <c r="C101" s="338" t="s">
        <v>275</v>
      </c>
      <c r="D101" s="338" t="s">
        <v>66</v>
      </c>
      <c r="E101" s="338"/>
      <c r="F101" s="338" t="s">
        <v>55</v>
      </c>
      <c r="G101" s="328" t="s">
        <v>56</v>
      </c>
      <c r="H101" s="338" t="s">
        <v>57</v>
      </c>
      <c r="I101" s="339"/>
      <c r="J101" s="339" t="s">
        <v>281</v>
      </c>
      <c r="K101" s="339" t="s">
        <v>281</v>
      </c>
      <c r="L101" s="339" t="s">
        <v>281</v>
      </c>
      <c r="M101" s="328"/>
      <c r="N101" s="328"/>
      <c r="O101" s="328"/>
      <c r="P101" s="328"/>
      <c r="Q101" s="328"/>
      <c r="R101" s="328"/>
      <c r="S101" s="328"/>
      <c r="T101" s="328"/>
      <c r="U101" s="328"/>
      <c r="V101" s="328"/>
      <c r="W101" s="328"/>
      <c r="X101" s="340"/>
      <c r="Y101" s="340"/>
      <c r="Z101" s="328" t="s">
        <v>59</v>
      </c>
      <c r="AA101" s="341" t="s">
        <v>60</v>
      </c>
    </row>
    <row r="102" spans="1:27" s="109" customFormat="1" x14ac:dyDescent="0.2">
      <c r="A102" s="336" t="s">
        <v>235</v>
      </c>
      <c r="B102" s="337" t="s">
        <v>94</v>
      </c>
      <c r="C102" s="338" t="s">
        <v>276</v>
      </c>
      <c r="D102" s="338" t="s">
        <v>66</v>
      </c>
      <c r="E102" s="338"/>
      <c r="F102" s="338" t="s">
        <v>93</v>
      </c>
      <c r="G102" s="328" t="s">
        <v>56</v>
      </c>
      <c r="H102" s="338" t="s">
        <v>57</v>
      </c>
      <c r="I102" s="339"/>
      <c r="J102" s="339" t="s">
        <v>259</v>
      </c>
      <c r="K102" s="339" t="s">
        <v>259</v>
      </c>
      <c r="L102" s="339" t="s">
        <v>259</v>
      </c>
      <c r="M102" s="328"/>
      <c r="N102" s="328"/>
      <c r="O102" s="328"/>
      <c r="P102" s="328"/>
      <c r="Q102" s="328"/>
      <c r="R102" s="328"/>
      <c r="S102" s="328"/>
      <c r="T102" s="328"/>
      <c r="U102" s="328"/>
      <c r="V102" s="328"/>
      <c r="W102" s="328"/>
      <c r="X102" s="340"/>
      <c r="Y102" s="340"/>
      <c r="Z102" s="328" t="s">
        <v>59</v>
      </c>
      <c r="AA102" s="341" t="s">
        <v>201</v>
      </c>
    </row>
    <row r="103" spans="1:27" s="109" customFormat="1" x14ac:dyDescent="0.2">
      <c r="A103" s="336" t="s">
        <v>26</v>
      </c>
      <c r="B103" s="337" t="s">
        <v>94</v>
      </c>
      <c r="C103" s="338" t="s">
        <v>276</v>
      </c>
      <c r="D103" s="338" t="s">
        <v>66</v>
      </c>
      <c r="E103" s="338"/>
      <c r="F103" s="338" t="s">
        <v>93</v>
      </c>
      <c r="G103" s="328" t="s">
        <v>56</v>
      </c>
      <c r="H103" s="338" t="s">
        <v>57</v>
      </c>
      <c r="I103" s="339"/>
      <c r="J103" s="339" t="s">
        <v>259</v>
      </c>
      <c r="K103" s="339" t="s">
        <v>259</v>
      </c>
      <c r="L103" s="339" t="s">
        <v>259</v>
      </c>
      <c r="M103" s="328"/>
      <c r="N103" s="328"/>
      <c r="O103" s="328"/>
      <c r="P103" s="328"/>
      <c r="Q103" s="328"/>
      <c r="R103" s="328"/>
      <c r="S103" s="328"/>
      <c r="T103" s="328"/>
      <c r="U103" s="328"/>
      <c r="V103" s="328"/>
      <c r="W103" s="328"/>
      <c r="X103" s="340"/>
      <c r="Y103" s="340"/>
      <c r="Z103" s="328" t="s">
        <v>59</v>
      </c>
      <c r="AA103" s="341" t="s">
        <v>201</v>
      </c>
    </row>
    <row r="104" spans="1:27" s="109" customFormat="1" x14ac:dyDescent="0.2">
      <c r="A104" s="303" t="s">
        <v>22</v>
      </c>
      <c r="B104" s="244" t="s">
        <v>94</v>
      </c>
      <c r="C104" s="244" t="s">
        <v>276</v>
      </c>
      <c r="D104" s="244" t="s">
        <v>66</v>
      </c>
      <c r="E104" s="244"/>
      <c r="F104" s="244" t="s">
        <v>93</v>
      </c>
      <c r="G104" s="98" t="s">
        <v>56</v>
      </c>
      <c r="H104" s="244" t="s">
        <v>57</v>
      </c>
      <c r="I104" s="208"/>
      <c r="J104" s="339" t="s">
        <v>259</v>
      </c>
      <c r="K104" s="339" t="s">
        <v>259</v>
      </c>
      <c r="L104" s="339" t="s">
        <v>259</v>
      </c>
      <c r="M104" s="98"/>
      <c r="N104" s="98"/>
      <c r="O104" s="98"/>
      <c r="P104" s="98"/>
      <c r="Q104" s="98"/>
      <c r="R104" s="98"/>
      <c r="S104" s="98"/>
      <c r="T104" s="98"/>
      <c r="U104" s="98"/>
      <c r="V104" s="98"/>
      <c r="W104" s="98"/>
      <c r="X104" s="346"/>
      <c r="Y104" s="340"/>
      <c r="Z104" s="98" t="s">
        <v>59</v>
      </c>
      <c r="AA104" s="209" t="s">
        <v>201</v>
      </c>
    </row>
    <row r="105" spans="1:27" s="109" customFormat="1" x14ac:dyDescent="0.2">
      <c r="A105" s="336" t="s">
        <v>22</v>
      </c>
      <c r="B105" s="337"/>
      <c r="C105" s="338" t="s">
        <v>276</v>
      </c>
      <c r="D105" s="338" t="s">
        <v>66</v>
      </c>
      <c r="E105" s="338"/>
      <c r="F105" s="338" t="s">
        <v>55</v>
      </c>
      <c r="G105" s="328" t="s">
        <v>56</v>
      </c>
      <c r="H105" s="338" t="s">
        <v>57</v>
      </c>
      <c r="I105" s="339"/>
      <c r="J105" s="339" t="s">
        <v>281</v>
      </c>
      <c r="K105" s="339" t="s">
        <v>281</v>
      </c>
      <c r="L105" s="339" t="s">
        <v>281</v>
      </c>
      <c r="M105" s="328"/>
      <c r="N105" s="328"/>
      <c r="O105" s="328"/>
      <c r="P105" s="328"/>
      <c r="Q105" s="328"/>
      <c r="R105" s="328"/>
      <c r="S105" s="328"/>
      <c r="T105" s="328"/>
      <c r="U105" s="328"/>
      <c r="V105" s="328"/>
      <c r="W105" s="328"/>
      <c r="X105" s="340"/>
      <c r="Y105" s="340"/>
      <c r="Z105" s="328" t="s">
        <v>59</v>
      </c>
      <c r="AA105" s="341" t="s">
        <v>60</v>
      </c>
    </row>
    <row r="106" spans="1:27" s="109" customFormat="1" x14ac:dyDescent="0.2">
      <c r="A106" s="336" t="s">
        <v>235</v>
      </c>
      <c r="B106" s="337"/>
      <c r="C106" s="338" t="s">
        <v>276</v>
      </c>
      <c r="D106" s="338" t="s">
        <v>66</v>
      </c>
      <c r="E106" s="338"/>
      <c r="F106" s="338" t="s">
        <v>55</v>
      </c>
      <c r="G106" s="328" t="s">
        <v>56</v>
      </c>
      <c r="H106" s="338" t="s">
        <v>57</v>
      </c>
      <c r="I106" s="339"/>
      <c r="J106" s="339" t="s">
        <v>281</v>
      </c>
      <c r="K106" s="339" t="s">
        <v>281</v>
      </c>
      <c r="L106" s="339" t="s">
        <v>281</v>
      </c>
      <c r="M106" s="328"/>
      <c r="N106" s="328"/>
      <c r="O106" s="328"/>
      <c r="P106" s="328"/>
      <c r="Q106" s="328"/>
      <c r="R106" s="328"/>
      <c r="S106" s="328"/>
      <c r="T106" s="328"/>
      <c r="U106" s="328"/>
      <c r="V106" s="328"/>
      <c r="W106" s="328"/>
      <c r="X106" s="340"/>
      <c r="Y106" s="340"/>
      <c r="Z106" s="328" t="s">
        <v>59</v>
      </c>
      <c r="AA106" s="341" t="s">
        <v>60</v>
      </c>
    </row>
    <row r="107" spans="1:27" s="109" customFormat="1" x14ac:dyDescent="0.2">
      <c r="A107" s="336" t="s">
        <v>26</v>
      </c>
      <c r="B107" s="337"/>
      <c r="C107" s="338" t="s">
        <v>276</v>
      </c>
      <c r="D107" s="338" t="s">
        <v>66</v>
      </c>
      <c r="E107" s="338"/>
      <c r="F107" s="338" t="s">
        <v>55</v>
      </c>
      <c r="G107" s="328" t="s">
        <v>56</v>
      </c>
      <c r="H107" s="338" t="s">
        <v>57</v>
      </c>
      <c r="I107" s="339"/>
      <c r="J107" s="339" t="s">
        <v>281</v>
      </c>
      <c r="K107" s="339" t="s">
        <v>281</v>
      </c>
      <c r="L107" s="339" t="s">
        <v>281</v>
      </c>
      <c r="M107" s="328"/>
      <c r="N107" s="328"/>
      <c r="O107" s="328"/>
      <c r="P107" s="328"/>
      <c r="Q107" s="328"/>
      <c r="R107" s="328"/>
      <c r="S107" s="328"/>
      <c r="T107" s="328"/>
      <c r="U107" s="328"/>
      <c r="V107" s="328"/>
      <c r="W107" s="328"/>
      <c r="X107" s="340"/>
      <c r="Y107" s="340"/>
      <c r="Z107" s="328" t="s">
        <v>59</v>
      </c>
      <c r="AA107" s="341" t="s">
        <v>60</v>
      </c>
    </row>
    <row r="108" spans="1:27" s="109" customFormat="1" x14ac:dyDescent="0.2">
      <c r="A108" s="336" t="s">
        <v>22</v>
      </c>
      <c r="B108" s="337"/>
      <c r="C108" s="338" t="s">
        <v>273</v>
      </c>
      <c r="D108" s="338" t="s">
        <v>67</v>
      </c>
      <c r="E108" s="338"/>
      <c r="F108" s="338" t="s">
        <v>55</v>
      </c>
      <c r="G108" s="328" t="s">
        <v>56</v>
      </c>
      <c r="H108" s="338" t="s">
        <v>57</v>
      </c>
      <c r="I108" s="339"/>
      <c r="J108" s="339" t="s">
        <v>282</v>
      </c>
      <c r="K108" s="339" t="s">
        <v>282</v>
      </c>
      <c r="L108" s="339" t="s">
        <v>282</v>
      </c>
      <c r="M108" s="328" t="s">
        <v>58</v>
      </c>
      <c r="N108" s="328"/>
      <c r="O108" s="328"/>
      <c r="P108" s="328"/>
      <c r="Q108" s="328"/>
      <c r="R108" s="328"/>
      <c r="S108" s="328"/>
      <c r="T108" s="328"/>
      <c r="U108" s="328"/>
      <c r="V108" s="328"/>
      <c r="W108" s="328"/>
      <c r="X108" s="340"/>
      <c r="Y108" s="340"/>
      <c r="Z108" s="328" t="s">
        <v>59</v>
      </c>
      <c r="AA108" s="341" t="s">
        <v>60</v>
      </c>
    </row>
    <row r="109" spans="1:27" s="109" customFormat="1" x14ac:dyDescent="0.2">
      <c r="A109" s="303" t="s">
        <v>22</v>
      </c>
      <c r="B109" s="244"/>
      <c r="C109" s="244" t="s">
        <v>275</v>
      </c>
      <c r="D109" s="244" t="s">
        <v>67</v>
      </c>
      <c r="E109" s="244"/>
      <c r="F109" s="244" t="s">
        <v>55</v>
      </c>
      <c r="G109" s="98" t="s">
        <v>56</v>
      </c>
      <c r="H109" s="244" t="s">
        <v>57</v>
      </c>
      <c r="I109" s="208"/>
      <c r="J109" s="339" t="s">
        <v>282</v>
      </c>
      <c r="K109" s="339" t="s">
        <v>282</v>
      </c>
      <c r="L109" s="339" t="s">
        <v>282</v>
      </c>
      <c r="M109" s="98" t="s">
        <v>58</v>
      </c>
      <c r="N109" s="98"/>
      <c r="O109" s="98"/>
      <c r="P109" s="98"/>
      <c r="Q109" s="98"/>
      <c r="R109" s="98"/>
      <c r="S109" s="98"/>
      <c r="T109" s="98"/>
      <c r="U109" s="98"/>
      <c r="V109" s="98"/>
      <c r="W109" s="98"/>
      <c r="X109" s="346"/>
      <c r="Y109" s="340"/>
      <c r="Z109" s="98" t="s">
        <v>59</v>
      </c>
      <c r="AA109" s="209" t="s">
        <v>60</v>
      </c>
    </row>
    <row r="110" spans="1:27" s="109" customFormat="1" x14ac:dyDescent="0.2">
      <c r="A110" s="336" t="s">
        <v>22</v>
      </c>
      <c r="B110" s="337" t="s">
        <v>94</v>
      </c>
      <c r="C110" s="338" t="s">
        <v>276</v>
      </c>
      <c r="D110" s="338" t="s">
        <v>67</v>
      </c>
      <c r="E110" s="338"/>
      <c r="F110" s="338" t="s">
        <v>93</v>
      </c>
      <c r="G110" s="328" t="s">
        <v>56</v>
      </c>
      <c r="H110" s="338" t="s">
        <v>57</v>
      </c>
      <c r="I110" s="339"/>
      <c r="J110" s="339" t="s">
        <v>270</v>
      </c>
      <c r="K110" s="339" t="s">
        <v>270</v>
      </c>
      <c r="L110" s="339" t="s">
        <v>270</v>
      </c>
      <c r="M110" s="328" t="s">
        <v>58</v>
      </c>
      <c r="N110" s="328"/>
      <c r="O110" s="328"/>
      <c r="P110" s="328"/>
      <c r="Q110" s="328"/>
      <c r="R110" s="328"/>
      <c r="S110" s="328"/>
      <c r="T110" s="328"/>
      <c r="U110" s="328"/>
      <c r="V110" s="328"/>
      <c r="W110" s="328"/>
      <c r="X110" s="340"/>
      <c r="Y110" s="340"/>
      <c r="Z110" s="328" t="s">
        <v>59</v>
      </c>
      <c r="AA110" s="341" t="s">
        <v>201</v>
      </c>
    </row>
    <row r="111" spans="1:27" s="109" customFormat="1" x14ac:dyDescent="0.2">
      <c r="A111" s="336" t="s">
        <v>22</v>
      </c>
      <c r="B111" s="337"/>
      <c r="C111" s="338" t="s">
        <v>276</v>
      </c>
      <c r="D111" s="338" t="s">
        <v>67</v>
      </c>
      <c r="E111" s="338"/>
      <c r="F111" s="338" t="s">
        <v>55</v>
      </c>
      <c r="G111" s="328" t="s">
        <v>56</v>
      </c>
      <c r="H111" s="338" t="s">
        <v>57</v>
      </c>
      <c r="I111" s="339"/>
      <c r="J111" s="339" t="s">
        <v>282</v>
      </c>
      <c r="K111" s="339" t="s">
        <v>282</v>
      </c>
      <c r="L111" s="339" t="s">
        <v>282</v>
      </c>
      <c r="M111" s="328" t="s">
        <v>58</v>
      </c>
      <c r="N111" s="328"/>
      <c r="O111" s="328"/>
      <c r="P111" s="328"/>
      <c r="Q111" s="328"/>
      <c r="R111" s="328"/>
      <c r="S111" s="328"/>
      <c r="T111" s="328"/>
      <c r="U111" s="328"/>
      <c r="V111" s="328"/>
      <c r="W111" s="328"/>
      <c r="X111" s="340"/>
      <c r="Y111" s="340"/>
      <c r="Z111" s="328" t="s">
        <v>59</v>
      </c>
      <c r="AA111" s="341" t="s">
        <v>60</v>
      </c>
    </row>
    <row r="112" spans="1:27" s="109" customFormat="1" x14ac:dyDescent="0.2">
      <c r="A112" s="303" t="s">
        <v>22</v>
      </c>
      <c r="B112" s="244"/>
      <c r="C112" s="244" t="s">
        <v>273</v>
      </c>
      <c r="D112" s="244" t="s">
        <v>69</v>
      </c>
      <c r="E112" s="244"/>
      <c r="F112" s="244" t="s">
        <v>55</v>
      </c>
      <c r="G112" s="98" t="s">
        <v>56</v>
      </c>
      <c r="H112" s="244" t="s">
        <v>57</v>
      </c>
      <c r="I112" s="208"/>
      <c r="J112" s="339" t="s">
        <v>271</v>
      </c>
      <c r="K112" s="339" t="s">
        <v>271</v>
      </c>
      <c r="L112" s="339" t="s">
        <v>271</v>
      </c>
      <c r="M112" s="98" t="s">
        <v>58</v>
      </c>
      <c r="N112" s="98"/>
      <c r="O112" s="98"/>
      <c r="P112" s="98"/>
      <c r="Q112" s="98"/>
      <c r="R112" s="98"/>
      <c r="S112" s="98"/>
      <c r="T112" s="98"/>
      <c r="U112" s="98"/>
      <c r="V112" s="98"/>
      <c r="W112" s="98"/>
      <c r="X112" s="346"/>
      <c r="Y112" s="340"/>
      <c r="Z112" s="98" t="s">
        <v>59</v>
      </c>
      <c r="AA112" s="209" t="s">
        <v>60</v>
      </c>
    </row>
    <row r="113" spans="1:27" s="109" customFormat="1" x14ac:dyDescent="0.2">
      <c r="A113" s="336" t="s">
        <v>22</v>
      </c>
      <c r="B113" s="337"/>
      <c r="C113" s="338" t="s">
        <v>275</v>
      </c>
      <c r="D113" s="338" t="s">
        <v>69</v>
      </c>
      <c r="E113" s="338"/>
      <c r="F113" s="338" t="s">
        <v>55</v>
      </c>
      <c r="G113" s="328" t="s">
        <v>56</v>
      </c>
      <c r="H113" s="338" t="s">
        <v>57</v>
      </c>
      <c r="I113" s="339"/>
      <c r="J113" s="339" t="s">
        <v>271</v>
      </c>
      <c r="K113" s="339" t="s">
        <v>271</v>
      </c>
      <c r="L113" s="339" t="s">
        <v>271</v>
      </c>
      <c r="M113" s="328" t="s">
        <v>58</v>
      </c>
      <c r="N113" s="328"/>
      <c r="O113" s="328"/>
      <c r="P113" s="328"/>
      <c r="Q113" s="328"/>
      <c r="R113" s="328"/>
      <c r="S113" s="328"/>
      <c r="T113" s="328"/>
      <c r="U113" s="328"/>
      <c r="V113" s="328"/>
      <c r="W113" s="328"/>
      <c r="X113" s="340"/>
      <c r="Y113" s="340"/>
      <c r="Z113" s="328" t="s">
        <v>59</v>
      </c>
      <c r="AA113" s="341" t="s">
        <v>60</v>
      </c>
    </row>
    <row r="114" spans="1:27" s="109" customFormat="1" x14ac:dyDescent="0.2">
      <c r="A114" s="336" t="s">
        <v>22</v>
      </c>
      <c r="B114" s="337"/>
      <c r="C114" s="338" t="s">
        <v>276</v>
      </c>
      <c r="D114" s="338" t="s">
        <v>69</v>
      </c>
      <c r="E114" s="338"/>
      <c r="F114" s="338" t="s">
        <v>55</v>
      </c>
      <c r="G114" s="328" t="s">
        <v>56</v>
      </c>
      <c r="H114" s="338" t="s">
        <v>57</v>
      </c>
      <c r="I114" s="339"/>
      <c r="J114" s="339" t="s">
        <v>271</v>
      </c>
      <c r="K114" s="339" t="s">
        <v>271</v>
      </c>
      <c r="L114" s="339" t="s">
        <v>271</v>
      </c>
      <c r="M114" s="328" t="s">
        <v>58</v>
      </c>
      <c r="N114" s="328"/>
      <c r="O114" s="328"/>
      <c r="P114" s="328"/>
      <c r="Q114" s="328"/>
      <c r="R114" s="328"/>
      <c r="S114" s="328"/>
      <c r="T114" s="328"/>
      <c r="U114" s="328"/>
      <c r="V114" s="328"/>
      <c r="W114" s="328"/>
      <c r="X114" s="340"/>
      <c r="Y114" s="340"/>
      <c r="Z114" s="328" t="s">
        <v>59</v>
      </c>
      <c r="AA114" s="341" t="s">
        <v>60</v>
      </c>
    </row>
    <row r="115" spans="1:27" s="109" customFormat="1" x14ac:dyDescent="0.2">
      <c r="A115" s="303" t="s">
        <v>22</v>
      </c>
      <c r="B115" s="244"/>
      <c r="C115" s="244" t="s">
        <v>273</v>
      </c>
      <c r="D115" s="244" t="s">
        <v>70</v>
      </c>
      <c r="E115" s="244"/>
      <c r="F115" s="244" t="s">
        <v>55</v>
      </c>
      <c r="G115" s="98" t="s">
        <v>56</v>
      </c>
      <c r="H115" s="244" t="s">
        <v>57</v>
      </c>
      <c r="I115" s="208"/>
      <c r="J115" s="339" t="s">
        <v>271</v>
      </c>
      <c r="K115" s="339" t="s">
        <v>271</v>
      </c>
      <c r="L115" s="339" t="s">
        <v>271</v>
      </c>
      <c r="M115" s="98" t="s">
        <v>58</v>
      </c>
      <c r="N115" s="98"/>
      <c r="O115" s="98"/>
      <c r="P115" s="98"/>
      <c r="Q115" s="98"/>
      <c r="R115" s="98"/>
      <c r="S115" s="98"/>
      <c r="T115" s="98"/>
      <c r="U115" s="98"/>
      <c r="V115" s="98"/>
      <c r="W115" s="98"/>
      <c r="X115" s="346"/>
      <c r="Y115" s="340"/>
      <c r="Z115" s="98" t="s">
        <v>59</v>
      </c>
      <c r="AA115" s="209" t="s">
        <v>60</v>
      </c>
    </row>
    <row r="116" spans="1:27" s="109" customFormat="1" x14ac:dyDescent="0.2">
      <c r="A116" s="336" t="s">
        <v>22</v>
      </c>
      <c r="B116" s="337"/>
      <c r="C116" s="338" t="s">
        <v>275</v>
      </c>
      <c r="D116" s="338" t="s">
        <v>70</v>
      </c>
      <c r="E116" s="338"/>
      <c r="F116" s="338" t="s">
        <v>55</v>
      </c>
      <c r="G116" s="328" t="s">
        <v>56</v>
      </c>
      <c r="H116" s="338" t="s">
        <v>57</v>
      </c>
      <c r="I116" s="339"/>
      <c r="J116" s="339" t="s">
        <v>271</v>
      </c>
      <c r="K116" s="339" t="s">
        <v>271</v>
      </c>
      <c r="L116" s="339" t="s">
        <v>271</v>
      </c>
      <c r="M116" s="328" t="s">
        <v>58</v>
      </c>
      <c r="N116" s="328"/>
      <c r="O116" s="328"/>
      <c r="P116" s="328"/>
      <c r="Q116" s="328"/>
      <c r="R116" s="328"/>
      <c r="S116" s="328"/>
      <c r="T116" s="328"/>
      <c r="U116" s="328"/>
      <c r="V116" s="328"/>
      <c r="W116" s="328"/>
      <c r="X116" s="340"/>
      <c r="Y116" s="340"/>
      <c r="Z116" s="328" t="s">
        <v>59</v>
      </c>
      <c r="AA116" s="341" t="s">
        <v>60</v>
      </c>
    </row>
    <row r="117" spans="1:27" s="109" customFormat="1" x14ac:dyDescent="0.2">
      <c r="A117" s="336" t="s">
        <v>22</v>
      </c>
      <c r="B117" s="337" t="s">
        <v>94</v>
      </c>
      <c r="C117" s="338" t="s">
        <v>276</v>
      </c>
      <c r="D117" s="338" t="s">
        <v>70</v>
      </c>
      <c r="E117" s="338"/>
      <c r="F117" s="338" t="s">
        <v>93</v>
      </c>
      <c r="G117" s="328" t="s">
        <v>56</v>
      </c>
      <c r="H117" s="338" t="s">
        <v>57</v>
      </c>
      <c r="I117" s="339"/>
      <c r="J117" s="339" t="s">
        <v>247</v>
      </c>
      <c r="K117" s="339" t="s">
        <v>247</v>
      </c>
      <c r="L117" s="339" t="s">
        <v>247</v>
      </c>
      <c r="M117" s="328" t="s">
        <v>58</v>
      </c>
      <c r="N117" s="328"/>
      <c r="O117" s="328"/>
      <c r="P117" s="328"/>
      <c r="Q117" s="328"/>
      <c r="R117" s="328"/>
      <c r="S117" s="328"/>
      <c r="T117" s="328"/>
      <c r="U117" s="328"/>
      <c r="V117" s="328"/>
      <c r="W117" s="328"/>
      <c r="X117" s="340"/>
      <c r="Y117" s="340"/>
      <c r="Z117" s="328" t="s">
        <v>59</v>
      </c>
      <c r="AA117" s="341" t="s">
        <v>201</v>
      </c>
    </row>
    <row r="118" spans="1:27" s="109" customFormat="1" x14ac:dyDescent="0.2">
      <c r="A118" s="336" t="s">
        <v>22</v>
      </c>
      <c r="B118" s="337"/>
      <c r="C118" s="338" t="s">
        <v>276</v>
      </c>
      <c r="D118" s="338" t="s">
        <v>70</v>
      </c>
      <c r="E118" s="338"/>
      <c r="F118" s="338" t="s">
        <v>55</v>
      </c>
      <c r="G118" s="328" t="s">
        <v>56</v>
      </c>
      <c r="H118" s="338" t="s">
        <v>57</v>
      </c>
      <c r="I118" s="339"/>
      <c r="J118" s="339" t="s">
        <v>271</v>
      </c>
      <c r="K118" s="339" t="s">
        <v>271</v>
      </c>
      <c r="L118" s="339" t="s">
        <v>271</v>
      </c>
      <c r="M118" s="328" t="s">
        <v>58</v>
      </c>
      <c r="N118" s="328"/>
      <c r="O118" s="328"/>
      <c r="P118" s="328"/>
      <c r="Q118" s="328"/>
      <c r="R118" s="328"/>
      <c r="S118" s="328"/>
      <c r="T118" s="328"/>
      <c r="U118" s="328"/>
      <c r="V118" s="328"/>
      <c r="W118" s="328"/>
      <c r="X118" s="340"/>
      <c r="Y118" s="340"/>
      <c r="Z118" s="328" t="s">
        <v>59</v>
      </c>
      <c r="AA118" s="341" t="s">
        <v>60</v>
      </c>
    </row>
    <row r="119" spans="1:27" s="109" customFormat="1" x14ac:dyDescent="0.2">
      <c r="A119" s="336" t="s">
        <v>22</v>
      </c>
      <c r="B119" s="337"/>
      <c r="C119" s="338" t="s">
        <v>273</v>
      </c>
      <c r="D119" s="338" t="s">
        <v>71</v>
      </c>
      <c r="E119" s="338"/>
      <c r="F119" s="338" t="s">
        <v>55</v>
      </c>
      <c r="G119" s="328" t="s">
        <v>56</v>
      </c>
      <c r="H119" s="338" t="s">
        <v>57</v>
      </c>
      <c r="I119" s="339"/>
      <c r="J119" s="339" t="s">
        <v>274</v>
      </c>
      <c r="K119" s="339" t="s">
        <v>274</v>
      </c>
      <c r="L119" s="339" t="s">
        <v>274</v>
      </c>
      <c r="M119" s="328" t="s">
        <v>58</v>
      </c>
      <c r="N119" s="328"/>
      <c r="O119" s="328"/>
      <c r="P119" s="328"/>
      <c r="Q119" s="328"/>
      <c r="R119" s="328"/>
      <c r="S119" s="328"/>
      <c r="T119" s="328"/>
      <c r="U119" s="328"/>
      <c r="V119" s="328"/>
      <c r="W119" s="328"/>
      <c r="X119" s="340"/>
      <c r="Y119" s="340"/>
      <c r="Z119" s="328" t="s">
        <v>59</v>
      </c>
      <c r="AA119" s="341" t="s">
        <v>60</v>
      </c>
    </row>
    <row r="120" spans="1:27" s="109" customFormat="1" x14ac:dyDescent="0.2">
      <c r="A120" s="303" t="s">
        <v>22</v>
      </c>
      <c r="B120" s="244"/>
      <c r="C120" s="244" t="s">
        <v>275</v>
      </c>
      <c r="D120" s="244" t="s">
        <v>71</v>
      </c>
      <c r="E120" s="244"/>
      <c r="F120" s="244" t="s">
        <v>55</v>
      </c>
      <c r="G120" s="98" t="s">
        <v>56</v>
      </c>
      <c r="H120" s="244" t="s">
        <v>57</v>
      </c>
      <c r="I120" s="208"/>
      <c r="J120" s="339" t="s">
        <v>274</v>
      </c>
      <c r="K120" s="339" t="s">
        <v>274</v>
      </c>
      <c r="L120" s="339" t="s">
        <v>274</v>
      </c>
      <c r="M120" s="98" t="s">
        <v>58</v>
      </c>
      <c r="N120" s="98"/>
      <c r="O120" s="98"/>
      <c r="P120" s="98"/>
      <c r="Q120" s="98"/>
      <c r="R120" s="98"/>
      <c r="S120" s="98"/>
      <c r="T120" s="98"/>
      <c r="U120" s="98"/>
      <c r="V120" s="98"/>
      <c r="W120" s="98"/>
      <c r="X120" s="346"/>
      <c r="Y120" s="340"/>
      <c r="Z120" s="98" t="s">
        <v>59</v>
      </c>
      <c r="AA120" s="209" t="s">
        <v>60</v>
      </c>
    </row>
    <row r="121" spans="1:27" s="109" customFormat="1" x14ac:dyDescent="0.2">
      <c r="A121" s="336" t="s">
        <v>22</v>
      </c>
      <c r="B121" s="337" t="s">
        <v>94</v>
      </c>
      <c r="C121" s="338" t="s">
        <v>276</v>
      </c>
      <c r="D121" s="338" t="s">
        <v>71</v>
      </c>
      <c r="E121" s="338"/>
      <c r="F121" s="338" t="s">
        <v>93</v>
      </c>
      <c r="G121" s="328" t="s">
        <v>56</v>
      </c>
      <c r="H121" s="338" t="s">
        <v>57</v>
      </c>
      <c r="I121" s="339"/>
      <c r="J121" s="339" t="s">
        <v>257</v>
      </c>
      <c r="K121" s="339" t="s">
        <v>257</v>
      </c>
      <c r="L121" s="339" t="s">
        <v>257</v>
      </c>
      <c r="M121" s="328" t="s">
        <v>58</v>
      </c>
      <c r="N121" s="328"/>
      <c r="O121" s="328"/>
      <c r="P121" s="328"/>
      <c r="Q121" s="328"/>
      <c r="R121" s="328"/>
      <c r="S121" s="328"/>
      <c r="T121" s="328"/>
      <c r="U121" s="328"/>
      <c r="V121" s="328"/>
      <c r="W121" s="328"/>
      <c r="X121" s="340"/>
      <c r="Y121" s="340"/>
      <c r="Z121" s="328" t="s">
        <v>59</v>
      </c>
      <c r="AA121" s="341" t="s">
        <v>201</v>
      </c>
    </row>
    <row r="122" spans="1:27" s="109" customFormat="1" x14ac:dyDescent="0.2">
      <c r="A122" s="336" t="s">
        <v>22</v>
      </c>
      <c r="B122" s="337"/>
      <c r="C122" s="338" t="s">
        <v>276</v>
      </c>
      <c r="D122" s="338" t="s">
        <v>71</v>
      </c>
      <c r="E122" s="338"/>
      <c r="F122" s="338" t="s">
        <v>55</v>
      </c>
      <c r="G122" s="328" t="s">
        <v>56</v>
      </c>
      <c r="H122" s="338" t="s">
        <v>57</v>
      </c>
      <c r="I122" s="339"/>
      <c r="J122" s="339" t="s">
        <v>274</v>
      </c>
      <c r="K122" s="339" t="s">
        <v>274</v>
      </c>
      <c r="L122" s="339" t="s">
        <v>274</v>
      </c>
      <c r="M122" s="328" t="s">
        <v>58</v>
      </c>
      <c r="N122" s="328"/>
      <c r="O122" s="328"/>
      <c r="P122" s="328"/>
      <c r="Q122" s="328"/>
      <c r="R122" s="328"/>
      <c r="S122" s="328"/>
      <c r="T122" s="328"/>
      <c r="U122" s="328"/>
      <c r="V122" s="328"/>
      <c r="W122" s="328"/>
      <c r="X122" s="340"/>
      <c r="Y122" s="340"/>
      <c r="Z122" s="328" t="s">
        <v>59</v>
      </c>
      <c r="AA122" s="341" t="s">
        <v>60</v>
      </c>
    </row>
    <row r="123" spans="1:27" s="109" customFormat="1" x14ac:dyDescent="0.2">
      <c r="A123" s="336" t="s">
        <v>22</v>
      </c>
      <c r="B123" s="337"/>
      <c r="C123" s="338" t="s">
        <v>273</v>
      </c>
      <c r="D123" s="338" t="s">
        <v>72</v>
      </c>
      <c r="E123" s="338"/>
      <c r="F123" s="338" t="s">
        <v>55</v>
      </c>
      <c r="G123" s="328" t="s">
        <v>56</v>
      </c>
      <c r="H123" s="338" t="s">
        <v>57</v>
      </c>
      <c r="I123" s="339"/>
      <c r="J123" s="339" t="s">
        <v>274</v>
      </c>
      <c r="K123" s="339" t="s">
        <v>274</v>
      </c>
      <c r="L123" s="339" t="s">
        <v>274</v>
      </c>
      <c r="M123" s="328" t="s">
        <v>58</v>
      </c>
      <c r="N123" s="328"/>
      <c r="O123" s="328"/>
      <c r="P123" s="328"/>
      <c r="Q123" s="328"/>
      <c r="R123" s="328"/>
      <c r="S123" s="328"/>
      <c r="T123" s="328"/>
      <c r="U123" s="328"/>
      <c r="V123" s="328"/>
      <c r="W123" s="328"/>
      <c r="X123" s="340"/>
      <c r="Y123" s="340"/>
      <c r="Z123" s="328" t="s">
        <v>59</v>
      </c>
      <c r="AA123" s="341" t="s">
        <v>60</v>
      </c>
    </row>
    <row r="124" spans="1:27" s="109" customFormat="1" x14ac:dyDescent="0.2">
      <c r="A124" s="336" t="s">
        <v>22</v>
      </c>
      <c r="B124" s="337"/>
      <c r="C124" s="338" t="s">
        <v>275</v>
      </c>
      <c r="D124" s="338" t="s">
        <v>72</v>
      </c>
      <c r="E124" s="338"/>
      <c r="F124" s="338" t="s">
        <v>55</v>
      </c>
      <c r="G124" s="328" t="s">
        <v>56</v>
      </c>
      <c r="H124" s="338" t="s">
        <v>57</v>
      </c>
      <c r="I124" s="339"/>
      <c r="J124" s="339" t="s">
        <v>274</v>
      </c>
      <c r="K124" s="339" t="s">
        <v>274</v>
      </c>
      <c r="L124" s="339" t="s">
        <v>274</v>
      </c>
      <c r="M124" s="328" t="s">
        <v>58</v>
      </c>
      <c r="N124" s="328"/>
      <c r="O124" s="328"/>
      <c r="P124" s="328"/>
      <c r="Q124" s="328"/>
      <c r="R124" s="328"/>
      <c r="S124" s="328"/>
      <c r="T124" s="328"/>
      <c r="U124" s="328"/>
      <c r="V124" s="328"/>
      <c r="W124" s="328"/>
      <c r="X124" s="340"/>
      <c r="Y124" s="340"/>
      <c r="Z124" s="328" t="s">
        <v>59</v>
      </c>
      <c r="AA124" s="341" t="s">
        <v>60</v>
      </c>
    </row>
    <row r="125" spans="1:27" s="109" customFormat="1" x14ac:dyDescent="0.2">
      <c r="A125" s="336" t="s">
        <v>22</v>
      </c>
      <c r="B125" s="337" t="s">
        <v>94</v>
      </c>
      <c r="C125" s="338" t="s">
        <v>276</v>
      </c>
      <c r="D125" s="338" t="s">
        <v>72</v>
      </c>
      <c r="E125" s="338"/>
      <c r="F125" s="338" t="s">
        <v>93</v>
      </c>
      <c r="G125" s="328" t="s">
        <v>56</v>
      </c>
      <c r="H125" s="338" t="s">
        <v>57</v>
      </c>
      <c r="I125" s="339"/>
      <c r="J125" s="339" t="s">
        <v>257</v>
      </c>
      <c r="K125" s="339" t="s">
        <v>257</v>
      </c>
      <c r="L125" s="339" t="s">
        <v>257</v>
      </c>
      <c r="M125" s="328" t="s">
        <v>58</v>
      </c>
      <c r="N125" s="328"/>
      <c r="O125" s="328"/>
      <c r="P125" s="328"/>
      <c r="Q125" s="328"/>
      <c r="R125" s="328"/>
      <c r="S125" s="328"/>
      <c r="T125" s="328"/>
      <c r="U125" s="328"/>
      <c r="V125" s="328"/>
      <c r="W125" s="328"/>
      <c r="X125" s="340"/>
      <c r="Y125" s="340"/>
      <c r="Z125" s="328" t="s">
        <v>59</v>
      </c>
      <c r="AA125" s="341" t="s">
        <v>201</v>
      </c>
    </row>
    <row r="126" spans="1:27" s="109" customFormat="1" x14ac:dyDescent="0.2">
      <c r="A126" s="336" t="s">
        <v>22</v>
      </c>
      <c r="B126" s="337"/>
      <c r="C126" s="338" t="s">
        <v>276</v>
      </c>
      <c r="D126" s="338" t="s">
        <v>72</v>
      </c>
      <c r="E126" s="338"/>
      <c r="F126" s="338" t="s">
        <v>55</v>
      </c>
      <c r="G126" s="328" t="s">
        <v>56</v>
      </c>
      <c r="H126" s="338" t="s">
        <v>57</v>
      </c>
      <c r="I126" s="339"/>
      <c r="J126" s="339" t="s">
        <v>274</v>
      </c>
      <c r="K126" s="339" t="s">
        <v>274</v>
      </c>
      <c r="L126" s="339" t="s">
        <v>274</v>
      </c>
      <c r="M126" s="328" t="s">
        <v>58</v>
      </c>
      <c r="N126" s="328"/>
      <c r="O126" s="328"/>
      <c r="P126" s="328"/>
      <c r="Q126" s="328"/>
      <c r="R126" s="328"/>
      <c r="S126" s="328"/>
      <c r="T126" s="328"/>
      <c r="U126" s="328"/>
      <c r="V126" s="328"/>
      <c r="W126" s="328"/>
      <c r="X126" s="340"/>
      <c r="Y126" s="340"/>
      <c r="Z126" s="328" t="s">
        <v>59</v>
      </c>
      <c r="AA126" s="341" t="s">
        <v>60</v>
      </c>
    </row>
    <row r="127" spans="1:27" s="109" customFormat="1" x14ac:dyDescent="0.2">
      <c r="A127" s="336" t="s">
        <v>22</v>
      </c>
      <c r="B127" s="337" t="s">
        <v>277</v>
      </c>
      <c r="C127" s="338" t="s">
        <v>273</v>
      </c>
      <c r="D127" s="338" t="s">
        <v>74</v>
      </c>
      <c r="E127" s="338"/>
      <c r="F127" s="338" t="s">
        <v>93</v>
      </c>
      <c r="G127" s="328" t="s">
        <v>56</v>
      </c>
      <c r="H127" s="338" t="s">
        <v>57</v>
      </c>
      <c r="I127" s="339"/>
      <c r="J127" s="339" t="s">
        <v>291</v>
      </c>
      <c r="K127" s="339" t="s">
        <v>291</v>
      </c>
      <c r="L127" s="339" t="s">
        <v>291</v>
      </c>
      <c r="M127" s="328" t="s">
        <v>58</v>
      </c>
      <c r="N127" s="328"/>
      <c r="O127" s="328"/>
      <c r="P127" s="328"/>
      <c r="Q127" s="328"/>
      <c r="R127" s="328"/>
      <c r="S127" s="328"/>
      <c r="T127" s="328"/>
      <c r="U127" s="328"/>
      <c r="V127" s="328"/>
      <c r="W127" s="328"/>
      <c r="X127" s="340"/>
      <c r="Y127" s="340"/>
      <c r="Z127" s="328" t="s">
        <v>59</v>
      </c>
      <c r="AA127" s="341" t="s">
        <v>201</v>
      </c>
    </row>
    <row r="128" spans="1:27" s="109" customFormat="1" x14ac:dyDescent="0.2">
      <c r="A128" s="303" t="s">
        <v>22</v>
      </c>
      <c r="B128" s="244"/>
      <c r="C128" s="244" t="s">
        <v>273</v>
      </c>
      <c r="D128" s="244" t="s">
        <v>74</v>
      </c>
      <c r="E128" s="244"/>
      <c r="F128" s="244" t="s">
        <v>55</v>
      </c>
      <c r="G128" s="98" t="s">
        <v>56</v>
      </c>
      <c r="H128" s="244" t="s">
        <v>57</v>
      </c>
      <c r="I128" s="208"/>
      <c r="J128" s="339" t="s">
        <v>274</v>
      </c>
      <c r="K128" s="339" t="s">
        <v>274</v>
      </c>
      <c r="L128" s="339" t="s">
        <v>274</v>
      </c>
      <c r="M128" s="98" t="s">
        <v>58</v>
      </c>
      <c r="N128" s="98"/>
      <c r="O128" s="98"/>
      <c r="P128" s="98"/>
      <c r="Q128" s="98"/>
      <c r="R128" s="98"/>
      <c r="S128" s="98"/>
      <c r="T128" s="98"/>
      <c r="U128" s="98"/>
      <c r="V128" s="98"/>
      <c r="W128" s="98"/>
      <c r="X128" s="346"/>
      <c r="Y128" s="340"/>
      <c r="Z128" s="98" t="s">
        <v>59</v>
      </c>
      <c r="AA128" s="209" t="s">
        <v>60</v>
      </c>
    </row>
    <row r="129" spans="1:27" s="109" customFormat="1" x14ac:dyDescent="0.2">
      <c r="A129" s="336" t="s">
        <v>22</v>
      </c>
      <c r="B129" s="337"/>
      <c r="C129" s="338" t="s">
        <v>275</v>
      </c>
      <c r="D129" s="338" t="s">
        <v>74</v>
      </c>
      <c r="E129" s="338"/>
      <c r="F129" s="338" t="s">
        <v>55</v>
      </c>
      <c r="G129" s="328" t="s">
        <v>56</v>
      </c>
      <c r="H129" s="338" t="s">
        <v>57</v>
      </c>
      <c r="I129" s="339"/>
      <c r="J129" s="339" t="s">
        <v>274</v>
      </c>
      <c r="K129" s="339" t="s">
        <v>274</v>
      </c>
      <c r="L129" s="339" t="s">
        <v>274</v>
      </c>
      <c r="M129" s="328" t="s">
        <v>58</v>
      </c>
      <c r="N129" s="328"/>
      <c r="O129" s="328"/>
      <c r="P129" s="328"/>
      <c r="Q129" s="328"/>
      <c r="R129" s="328"/>
      <c r="S129" s="328"/>
      <c r="T129" s="328"/>
      <c r="U129" s="328"/>
      <c r="V129" s="328"/>
      <c r="W129" s="328"/>
      <c r="X129" s="340"/>
      <c r="Y129" s="340"/>
      <c r="Z129" s="328" t="s">
        <v>59</v>
      </c>
      <c r="AA129" s="341" t="s">
        <v>60</v>
      </c>
    </row>
    <row r="130" spans="1:27" s="109" customFormat="1" x14ac:dyDescent="0.2">
      <c r="A130" s="336" t="s">
        <v>22</v>
      </c>
      <c r="B130" s="337" t="s">
        <v>94</v>
      </c>
      <c r="C130" s="338" t="s">
        <v>276</v>
      </c>
      <c r="D130" s="338" t="s">
        <v>74</v>
      </c>
      <c r="E130" s="338"/>
      <c r="F130" s="338" t="s">
        <v>93</v>
      </c>
      <c r="G130" s="328" t="s">
        <v>56</v>
      </c>
      <c r="H130" s="338" t="s">
        <v>57</v>
      </c>
      <c r="I130" s="339"/>
      <c r="J130" s="339" t="s">
        <v>257</v>
      </c>
      <c r="K130" s="339" t="s">
        <v>257</v>
      </c>
      <c r="L130" s="339" t="s">
        <v>257</v>
      </c>
      <c r="M130" s="328" t="s">
        <v>58</v>
      </c>
      <c r="N130" s="328"/>
      <c r="O130" s="328"/>
      <c r="P130" s="328"/>
      <c r="Q130" s="328"/>
      <c r="R130" s="328"/>
      <c r="S130" s="328"/>
      <c r="T130" s="328"/>
      <c r="U130" s="328"/>
      <c r="V130" s="328"/>
      <c r="W130" s="328"/>
      <c r="X130" s="340"/>
      <c r="Y130" s="340"/>
      <c r="Z130" s="328" t="s">
        <v>59</v>
      </c>
      <c r="AA130" s="341" t="s">
        <v>201</v>
      </c>
    </row>
    <row r="131" spans="1:27" s="109" customFormat="1" x14ac:dyDescent="0.2">
      <c r="A131" s="336" t="s">
        <v>22</v>
      </c>
      <c r="B131" s="337"/>
      <c r="C131" s="338" t="s">
        <v>276</v>
      </c>
      <c r="D131" s="338" t="s">
        <v>74</v>
      </c>
      <c r="E131" s="338"/>
      <c r="F131" s="338" t="s">
        <v>55</v>
      </c>
      <c r="G131" s="328" t="s">
        <v>56</v>
      </c>
      <c r="H131" s="338" t="s">
        <v>57</v>
      </c>
      <c r="I131" s="339"/>
      <c r="J131" s="339" t="s">
        <v>274</v>
      </c>
      <c r="K131" s="339" t="s">
        <v>274</v>
      </c>
      <c r="L131" s="339" t="s">
        <v>274</v>
      </c>
      <c r="M131" s="328" t="s">
        <v>58</v>
      </c>
      <c r="N131" s="328"/>
      <c r="O131" s="328"/>
      <c r="P131" s="328"/>
      <c r="Q131" s="328"/>
      <c r="R131" s="328"/>
      <c r="S131" s="328"/>
      <c r="T131" s="328"/>
      <c r="U131" s="328"/>
      <c r="V131" s="328"/>
      <c r="W131" s="328"/>
      <c r="X131" s="340"/>
      <c r="Y131" s="340"/>
      <c r="Z131" s="328" t="s">
        <v>59</v>
      </c>
      <c r="AA131" s="341" t="s">
        <v>60</v>
      </c>
    </row>
    <row r="132" spans="1:27" s="109" customFormat="1" x14ac:dyDescent="0.2">
      <c r="A132" s="303" t="s">
        <v>22</v>
      </c>
      <c r="B132" s="244"/>
      <c r="C132" s="244" t="s">
        <v>275</v>
      </c>
      <c r="D132" s="244" t="s">
        <v>263</v>
      </c>
      <c r="E132" s="244"/>
      <c r="F132" s="244" t="s">
        <v>55</v>
      </c>
      <c r="G132" s="98" t="s">
        <v>56</v>
      </c>
      <c r="H132" s="244" t="s">
        <v>57</v>
      </c>
      <c r="I132" s="208"/>
      <c r="J132" s="339">
        <v>300</v>
      </c>
      <c r="K132" s="339">
        <v>300</v>
      </c>
      <c r="L132" s="339"/>
      <c r="M132" s="98" t="s">
        <v>58</v>
      </c>
      <c r="N132" s="98"/>
      <c r="O132" s="98"/>
      <c r="P132" s="98"/>
      <c r="Q132" s="98"/>
      <c r="R132" s="98"/>
      <c r="S132" s="98"/>
      <c r="T132" s="98"/>
      <c r="U132" s="98"/>
      <c r="V132" s="98"/>
      <c r="W132" s="98"/>
      <c r="X132" s="346"/>
      <c r="Y132" s="340"/>
      <c r="Z132" s="98" t="s">
        <v>59</v>
      </c>
      <c r="AA132" s="209" t="s">
        <v>60</v>
      </c>
    </row>
    <row r="133" spans="1:27" s="109" customFormat="1" x14ac:dyDescent="0.2">
      <c r="A133" s="336" t="s">
        <v>22</v>
      </c>
      <c r="B133" s="337"/>
      <c r="C133" s="338" t="s">
        <v>276</v>
      </c>
      <c r="D133" s="338" t="s">
        <v>263</v>
      </c>
      <c r="E133" s="338"/>
      <c r="F133" s="338" t="s">
        <v>55</v>
      </c>
      <c r="G133" s="328" t="s">
        <v>56</v>
      </c>
      <c r="H133" s="338" t="s">
        <v>57</v>
      </c>
      <c r="I133" s="339"/>
      <c r="J133" s="339">
        <v>300</v>
      </c>
      <c r="K133" s="339">
        <v>300</v>
      </c>
      <c r="L133" s="339"/>
      <c r="M133" s="328" t="s">
        <v>58</v>
      </c>
      <c r="N133" s="328"/>
      <c r="O133" s="328"/>
      <c r="P133" s="328"/>
      <c r="Q133" s="328"/>
      <c r="R133" s="328"/>
      <c r="S133" s="328"/>
      <c r="T133" s="328"/>
      <c r="U133" s="328"/>
      <c r="V133" s="328"/>
      <c r="W133" s="328"/>
      <c r="X133" s="340"/>
      <c r="Y133" s="340"/>
      <c r="Z133" s="328" t="s">
        <v>59</v>
      </c>
      <c r="AA133" s="341" t="s">
        <v>60</v>
      </c>
    </row>
    <row r="134" spans="1:27" s="109" customFormat="1" x14ac:dyDescent="0.2">
      <c r="A134" s="336" t="s">
        <v>22</v>
      </c>
      <c r="B134" s="337"/>
      <c r="C134" s="338" t="s">
        <v>273</v>
      </c>
      <c r="D134" s="338" t="s">
        <v>75</v>
      </c>
      <c r="E134" s="338" t="s">
        <v>264</v>
      </c>
      <c r="F134" s="338" t="s">
        <v>77</v>
      </c>
      <c r="G134" s="328" t="s">
        <v>56</v>
      </c>
      <c r="H134" s="338" t="s">
        <v>57</v>
      </c>
      <c r="I134" s="339"/>
      <c r="J134" s="339" t="s">
        <v>284</v>
      </c>
      <c r="K134" s="339" t="s">
        <v>284</v>
      </c>
      <c r="L134" s="339" t="s">
        <v>284</v>
      </c>
      <c r="M134" s="328"/>
      <c r="N134" s="328"/>
      <c r="O134" s="328"/>
      <c r="P134" s="328"/>
      <c r="Q134" s="328"/>
      <c r="R134" s="328"/>
      <c r="S134" s="328"/>
      <c r="T134" s="328"/>
      <c r="U134" s="328"/>
      <c r="V134" s="328"/>
      <c r="W134" s="328"/>
      <c r="X134" s="340"/>
      <c r="Y134" s="340"/>
      <c r="Z134" s="328" t="s">
        <v>59</v>
      </c>
      <c r="AA134" s="341" t="s">
        <v>208</v>
      </c>
    </row>
    <row r="135" spans="1:27" s="109" customFormat="1" x14ac:dyDescent="0.2">
      <c r="A135" s="336" t="s">
        <v>22</v>
      </c>
      <c r="B135" s="337"/>
      <c r="C135" s="338" t="s">
        <v>273</v>
      </c>
      <c r="D135" s="338" t="s">
        <v>75</v>
      </c>
      <c r="E135" s="338" t="s">
        <v>266</v>
      </c>
      <c r="F135" s="338" t="s">
        <v>77</v>
      </c>
      <c r="G135" s="328" t="s">
        <v>56</v>
      </c>
      <c r="H135" s="338" t="s">
        <v>57</v>
      </c>
      <c r="I135" s="339"/>
      <c r="J135" s="339" t="s">
        <v>284</v>
      </c>
      <c r="K135" s="339" t="s">
        <v>284</v>
      </c>
      <c r="L135" s="339" t="s">
        <v>284</v>
      </c>
      <c r="M135" s="328"/>
      <c r="N135" s="328"/>
      <c r="O135" s="328"/>
      <c r="P135" s="328"/>
      <c r="Q135" s="328"/>
      <c r="R135" s="328"/>
      <c r="S135" s="328"/>
      <c r="T135" s="328"/>
      <c r="U135" s="328"/>
      <c r="V135" s="328"/>
      <c r="W135" s="328"/>
      <c r="X135" s="340"/>
      <c r="Y135" s="340"/>
      <c r="Z135" s="328" t="s">
        <v>59</v>
      </c>
      <c r="AA135" s="341" t="s">
        <v>208</v>
      </c>
    </row>
    <row r="136" spans="1:27" s="109" customFormat="1" x14ac:dyDescent="0.2">
      <c r="A136" s="336" t="s">
        <v>22</v>
      </c>
      <c r="B136" s="337"/>
      <c r="C136" s="338" t="s">
        <v>273</v>
      </c>
      <c r="D136" s="338" t="s">
        <v>75</v>
      </c>
      <c r="E136" s="338"/>
      <c r="F136" s="338" t="s">
        <v>55</v>
      </c>
      <c r="G136" s="328" t="s">
        <v>56</v>
      </c>
      <c r="H136" s="338" t="s">
        <v>57</v>
      </c>
      <c r="I136" s="339"/>
      <c r="J136" s="339" t="s">
        <v>285</v>
      </c>
      <c r="K136" s="339" t="s">
        <v>285</v>
      </c>
      <c r="L136" s="339" t="s">
        <v>285</v>
      </c>
      <c r="M136" s="328"/>
      <c r="N136" s="328"/>
      <c r="O136" s="328"/>
      <c r="P136" s="328"/>
      <c r="Q136" s="328"/>
      <c r="R136" s="328"/>
      <c r="S136" s="328"/>
      <c r="T136" s="328"/>
      <c r="U136" s="328"/>
      <c r="V136" s="328"/>
      <c r="W136" s="328"/>
      <c r="X136" s="340"/>
      <c r="Y136" s="340"/>
      <c r="Z136" s="328" t="s">
        <v>59</v>
      </c>
      <c r="AA136" s="341" t="s">
        <v>60</v>
      </c>
    </row>
    <row r="137" spans="1:27" s="109" customFormat="1" x14ac:dyDescent="0.2">
      <c r="A137" s="303" t="s">
        <v>235</v>
      </c>
      <c r="B137" s="244"/>
      <c r="C137" s="244" t="s">
        <v>273</v>
      </c>
      <c r="D137" s="244" t="s">
        <v>75</v>
      </c>
      <c r="E137" s="244" t="s">
        <v>264</v>
      </c>
      <c r="F137" s="244" t="s">
        <v>77</v>
      </c>
      <c r="G137" s="98" t="s">
        <v>56</v>
      </c>
      <c r="H137" s="244" t="s">
        <v>57</v>
      </c>
      <c r="I137" s="208"/>
      <c r="J137" s="208" t="s">
        <v>284</v>
      </c>
      <c r="K137" s="208" t="s">
        <v>284</v>
      </c>
      <c r="L137" s="208" t="s">
        <v>284</v>
      </c>
      <c r="M137" s="98"/>
      <c r="N137" s="98"/>
      <c r="O137" s="98"/>
      <c r="P137" s="98"/>
      <c r="Q137" s="98"/>
      <c r="R137" s="98"/>
      <c r="S137" s="98"/>
      <c r="T137" s="98"/>
      <c r="U137" s="98"/>
      <c r="V137" s="98"/>
      <c r="W137" s="98"/>
      <c r="X137" s="346"/>
      <c r="Y137" s="340"/>
      <c r="Z137" s="98" t="s">
        <v>59</v>
      </c>
      <c r="AA137" s="209" t="s">
        <v>208</v>
      </c>
    </row>
    <row r="138" spans="1:27" s="109" customFormat="1" x14ac:dyDescent="0.2">
      <c r="A138" s="336" t="s">
        <v>235</v>
      </c>
      <c r="B138" s="337"/>
      <c r="C138" s="338" t="s">
        <v>273</v>
      </c>
      <c r="D138" s="338" t="s">
        <v>75</v>
      </c>
      <c r="E138" s="338" t="s">
        <v>266</v>
      </c>
      <c r="F138" s="338" t="s">
        <v>77</v>
      </c>
      <c r="G138" s="328" t="s">
        <v>56</v>
      </c>
      <c r="H138" s="338" t="s">
        <v>57</v>
      </c>
      <c r="I138" s="339"/>
      <c r="J138" s="339" t="s">
        <v>284</v>
      </c>
      <c r="K138" s="339" t="s">
        <v>284</v>
      </c>
      <c r="L138" s="339" t="s">
        <v>284</v>
      </c>
      <c r="M138" s="328"/>
      <c r="N138" s="328"/>
      <c r="O138" s="328"/>
      <c r="P138" s="328"/>
      <c r="Q138" s="328"/>
      <c r="R138" s="328"/>
      <c r="S138" s="328"/>
      <c r="T138" s="328"/>
      <c r="U138" s="328"/>
      <c r="V138" s="328"/>
      <c r="W138" s="328"/>
      <c r="X138" s="340"/>
      <c r="Y138" s="340"/>
      <c r="Z138" s="328" t="s">
        <v>59</v>
      </c>
      <c r="AA138" s="341" t="s">
        <v>208</v>
      </c>
    </row>
    <row r="139" spans="1:27" s="109" customFormat="1" x14ac:dyDescent="0.2">
      <c r="A139" s="336" t="s">
        <v>235</v>
      </c>
      <c r="B139" s="337"/>
      <c r="C139" s="338" t="s">
        <v>273</v>
      </c>
      <c r="D139" s="338" t="s">
        <v>75</v>
      </c>
      <c r="E139" s="338"/>
      <c r="F139" s="338" t="s">
        <v>55</v>
      </c>
      <c r="G139" s="328" t="s">
        <v>56</v>
      </c>
      <c r="H139" s="338" t="s">
        <v>57</v>
      </c>
      <c r="I139" s="339"/>
      <c r="J139" s="339" t="s">
        <v>285</v>
      </c>
      <c r="K139" s="339" t="s">
        <v>285</v>
      </c>
      <c r="L139" s="339" t="s">
        <v>285</v>
      </c>
      <c r="M139" s="328"/>
      <c r="N139" s="328"/>
      <c r="O139" s="328"/>
      <c r="P139" s="328"/>
      <c r="Q139" s="328"/>
      <c r="R139" s="328"/>
      <c r="S139" s="328"/>
      <c r="T139" s="328"/>
      <c r="U139" s="328"/>
      <c r="V139" s="328"/>
      <c r="W139" s="328"/>
      <c r="X139" s="340"/>
      <c r="Y139" s="340"/>
      <c r="Z139" s="328" t="s">
        <v>59</v>
      </c>
      <c r="AA139" s="341" t="s">
        <v>60</v>
      </c>
    </row>
    <row r="140" spans="1:27" s="109" customFormat="1" x14ac:dyDescent="0.2">
      <c r="A140" s="336" t="s">
        <v>22</v>
      </c>
      <c r="B140" s="337"/>
      <c r="C140" s="338" t="s">
        <v>275</v>
      </c>
      <c r="D140" s="338" t="s">
        <v>75</v>
      </c>
      <c r="E140" s="338" t="s">
        <v>264</v>
      </c>
      <c r="F140" s="338" t="s">
        <v>77</v>
      </c>
      <c r="G140" s="328" t="s">
        <v>56</v>
      </c>
      <c r="H140" s="338" t="s">
        <v>57</v>
      </c>
      <c r="I140" s="339"/>
      <c r="J140" s="339" t="s">
        <v>284</v>
      </c>
      <c r="K140" s="339" t="s">
        <v>284</v>
      </c>
      <c r="L140" s="339" t="s">
        <v>284</v>
      </c>
      <c r="M140" s="328"/>
      <c r="N140" s="328"/>
      <c r="O140" s="328"/>
      <c r="P140" s="328"/>
      <c r="Q140" s="328"/>
      <c r="R140" s="328"/>
      <c r="S140" s="328"/>
      <c r="T140" s="328"/>
      <c r="U140" s="328"/>
      <c r="V140" s="328"/>
      <c r="W140" s="328"/>
      <c r="X140" s="340"/>
      <c r="Y140" s="340"/>
      <c r="Z140" s="328" t="s">
        <v>59</v>
      </c>
      <c r="AA140" s="341" t="s">
        <v>208</v>
      </c>
    </row>
    <row r="141" spans="1:27" s="109" customFormat="1" x14ac:dyDescent="0.2">
      <c r="A141" s="336" t="s">
        <v>22</v>
      </c>
      <c r="B141" s="337"/>
      <c r="C141" s="338" t="s">
        <v>275</v>
      </c>
      <c r="D141" s="338" t="s">
        <v>75</v>
      </c>
      <c r="E141" s="338" t="s">
        <v>266</v>
      </c>
      <c r="F141" s="338" t="s">
        <v>77</v>
      </c>
      <c r="G141" s="328" t="s">
        <v>56</v>
      </c>
      <c r="H141" s="338" t="s">
        <v>57</v>
      </c>
      <c r="I141" s="339"/>
      <c r="J141" s="339" t="s">
        <v>284</v>
      </c>
      <c r="K141" s="339" t="s">
        <v>284</v>
      </c>
      <c r="L141" s="339" t="s">
        <v>284</v>
      </c>
      <c r="M141" s="328"/>
      <c r="N141" s="328"/>
      <c r="O141" s="328"/>
      <c r="P141" s="328"/>
      <c r="Q141" s="328"/>
      <c r="R141" s="328"/>
      <c r="S141" s="328"/>
      <c r="T141" s="328"/>
      <c r="U141" s="328"/>
      <c r="V141" s="328"/>
      <c r="W141" s="328"/>
      <c r="X141" s="340"/>
      <c r="Y141" s="340"/>
      <c r="Z141" s="328" t="s">
        <v>59</v>
      </c>
      <c r="AA141" s="341" t="s">
        <v>208</v>
      </c>
    </row>
    <row r="142" spans="1:27" s="109" customFormat="1" x14ac:dyDescent="0.2">
      <c r="A142" s="336" t="s">
        <v>22</v>
      </c>
      <c r="B142" s="337"/>
      <c r="C142" s="338" t="s">
        <v>275</v>
      </c>
      <c r="D142" s="338" t="s">
        <v>75</v>
      </c>
      <c r="E142" s="338"/>
      <c r="F142" s="338" t="s">
        <v>55</v>
      </c>
      <c r="G142" s="328" t="s">
        <v>56</v>
      </c>
      <c r="H142" s="338" t="s">
        <v>57</v>
      </c>
      <c r="I142" s="339"/>
      <c r="J142" s="339" t="s">
        <v>285</v>
      </c>
      <c r="K142" s="339" t="s">
        <v>285</v>
      </c>
      <c r="L142" s="339" t="s">
        <v>285</v>
      </c>
      <c r="M142" s="328"/>
      <c r="N142" s="328"/>
      <c r="O142" s="328"/>
      <c r="P142" s="328"/>
      <c r="Q142" s="328"/>
      <c r="R142" s="328"/>
      <c r="S142" s="328"/>
      <c r="T142" s="328"/>
      <c r="U142" s="328"/>
      <c r="V142" s="328"/>
      <c r="W142" s="328"/>
      <c r="X142" s="340"/>
      <c r="Y142" s="340"/>
      <c r="Z142" s="328" t="s">
        <v>59</v>
      </c>
      <c r="AA142" s="341" t="s">
        <v>60</v>
      </c>
    </row>
    <row r="143" spans="1:27" s="109" customFormat="1" x14ac:dyDescent="0.2">
      <c r="A143" s="336" t="s">
        <v>235</v>
      </c>
      <c r="B143" s="337"/>
      <c r="C143" s="338" t="s">
        <v>275</v>
      </c>
      <c r="D143" s="338" t="s">
        <v>75</v>
      </c>
      <c r="E143" s="338" t="s">
        <v>264</v>
      </c>
      <c r="F143" s="338" t="s">
        <v>77</v>
      </c>
      <c r="G143" s="328" t="s">
        <v>56</v>
      </c>
      <c r="H143" s="338" t="s">
        <v>57</v>
      </c>
      <c r="I143" s="339"/>
      <c r="J143" s="339" t="s">
        <v>284</v>
      </c>
      <c r="K143" s="339" t="s">
        <v>284</v>
      </c>
      <c r="L143" s="339" t="s">
        <v>284</v>
      </c>
      <c r="M143" s="328"/>
      <c r="N143" s="328"/>
      <c r="O143" s="328"/>
      <c r="P143" s="328"/>
      <c r="Q143" s="328"/>
      <c r="R143" s="328"/>
      <c r="S143" s="328"/>
      <c r="T143" s="328"/>
      <c r="U143" s="328"/>
      <c r="V143" s="328"/>
      <c r="W143" s="328"/>
      <c r="X143" s="340"/>
      <c r="Y143" s="340"/>
      <c r="Z143" s="328" t="s">
        <v>59</v>
      </c>
      <c r="AA143" s="341" t="s">
        <v>208</v>
      </c>
    </row>
    <row r="144" spans="1:27" s="109" customFormat="1" x14ac:dyDescent="0.2">
      <c r="A144" s="303" t="s">
        <v>235</v>
      </c>
      <c r="B144" s="244"/>
      <c r="C144" s="244" t="s">
        <v>275</v>
      </c>
      <c r="D144" s="244" t="s">
        <v>75</v>
      </c>
      <c r="E144" s="244" t="s">
        <v>266</v>
      </c>
      <c r="F144" s="244" t="s">
        <v>77</v>
      </c>
      <c r="G144" s="98" t="s">
        <v>56</v>
      </c>
      <c r="H144" s="244" t="s">
        <v>57</v>
      </c>
      <c r="I144" s="208"/>
      <c r="J144" s="208" t="s">
        <v>284</v>
      </c>
      <c r="K144" s="208" t="s">
        <v>284</v>
      </c>
      <c r="L144" s="208" t="s">
        <v>284</v>
      </c>
      <c r="M144" s="98"/>
      <c r="N144" s="98"/>
      <c r="O144" s="98"/>
      <c r="P144" s="98"/>
      <c r="Q144" s="98"/>
      <c r="R144" s="98"/>
      <c r="S144" s="98"/>
      <c r="T144" s="98"/>
      <c r="U144" s="98"/>
      <c r="V144" s="98"/>
      <c r="W144" s="98"/>
      <c r="X144" s="346"/>
      <c r="Y144" s="340"/>
      <c r="Z144" s="98" t="s">
        <v>59</v>
      </c>
      <c r="AA144" s="209" t="s">
        <v>208</v>
      </c>
    </row>
    <row r="145" spans="1:27" s="109" customFormat="1" x14ac:dyDescent="0.2">
      <c r="A145" s="336" t="s">
        <v>235</v>
      </c>
      <c r="B145" s="337"/>
      <c r="C145" s="338" t="s">
        <v>275</v>
      </c>
      <c r="D145" s="338" t="s">
        <v>75</v>
      </c>
      <c r="E145" s="338"/>
      <c r="F145" s="338" t="s">
        <v>55</v>
      </c>
      <c r="G145" s="328" t="s">
        <v>56</v>
      </c>
      <c r="H145" s="338" t="s">
        <v>57</v>
      </c>
      <c r="I145" s="339"/>
      <c r="J145" s="339" t="s">
        <v>285</v>
      </c>
      <c r="K145" s="339" t="s">
        <v>285</v>
      </c>
      <c r="L145" s="339" t="s">
        <v>285</v>
      </c>
      <c r="M145" s="328"/>
      <c r="N145" s="328"/>
      <c r="O145" s="328"/>
      <c r="P145" s="328"/>
      <c r="Q145" s="328"/>
      <c r="R145" s="328"/>
      <c r="S145" s="328"/>
      <c r="T145" s="328"/>
      <c r="U145" s="328"/>
      <c r="V145" s="328"/>
      <c r="W145" s="328"/>
      <c r="X145" s="340"/>
      <c r="Y145" s="340"/>
      <c r="Z145" s="328" t="s">
        <v>59</v>
      </c>
      <c r="AA145" s="341" t="s">
        <v>60</v>
      </c>
    </row>
    <row r="146" spans="1:27" s="109" customFormat="1" x14ac:dyDescent="0.2">
      <c r="A146" s="303" t="s">
        <v>22</v>
      </c>
      <c r="B146" s="244" t="s">
        <v>94</v>
      </c>
      <c r="C146" s="244" t="s">
        <v>276</v>
      </c>
      <c r="D146" s="244" t="s">
        <v>75</v>
      </c>
      <c r="E146" s="244" t="s">
        <v>264</v>
      </c>
      <c r="F146" s="244" t="s">
        <v>287</v>
      </c>
      <c r="G146" s="98" t="s">
        <v>56</v>
      </c>
      <c r="H146" s="244" t="s">
        <v>57</v>
      </c>
      <c r="I146" s="208"/>
      <c r="J146" s="208" t="s">
        <v>292</v>
      </c>
      <c r="K146" s="208" t="s">
        <v>292</v>
      </c>
      <c r="L146" s="208" t="s">
        <v>292</v>
      </c>
      <c r="M146" s="98"/>
      <c r="N146" s="98"/>
      <c r="O146" s="98"/>
      <c r="P146" s="98"/>
      <c r="Q146" s="98"/>
      <c r="R146" s="98"/>
      <c r="S146" s="98"/>
      <c r="T146" s="98"/>
      <c r="U146" s="98"/>
      <c r="V146" s="98"/>
      <c r="W146" s="98"/>
      <c r="X146" s="346"/>
      <c r="Y146" s="340"/>
      <c r="Z146" s="98" t="s">
        <v>59</v>
      </c>
      <c r="AA146" s="209" t="s">
        <v>288</v>
      </c>
    </row>
    <row r="147" spans="1:27" s="109" customFormat="1" x14ac:dyDescent="0.2">
      <c r="A147" s="336" t="s">
        <v>22</v>
      </c>
      <c r="B147" s="337" t="s">
        <v>94</v>
      </c>
      <c r="C147" s="338" t="s">
        <v>276</v>
      </c>
      <c r="D147" s="338" t="s">
        <v>75</v>
      </c>
      <c r="E147" s="338" t="s">
        <v>266</v>
      </c>
      <c r="F147" s="338" t="s">
        <v>287</v>
      </c>
      <c r="G147" s="328" t="s">
        <v>56</v>
      </c>
      <c r="H147" s="338" t="s">
        <v>57</v>
      </c>
      <c r="I147" s="339"/>
      <c r="J147" s="339" t="s">
        <v>292</v>
      </c>
      <c r="K147" s="339" t="s">
        <v>292</v>
      </c>
      <c r="L147" s="339" t="s">
        <v>292</v>
      </c>
      <c r="M147" s="328"/>
      <c r="N147" s="328"/>
      <c r="O147" s="328"/>
      <c r="P147" s="328"/>
      <c r="Q147" s="328"/>
      <c r="R147" s="328"/>
      <c r="S147" s="328"/>
      <c r="T147" s="328"/>
      <c r="U147" s="328"/>
      <c r="V147" s="328"/>
      <c r="W147" s="328"/>
      <c r="X147" s="340"/>
      <c r="Y147" s="340"/>
      <c r="Z147" s="328" t="s">
        <v>59</v>
      </c>
      <c r="AA147" s="341" t="s">
        <v>288</v>
      </c>
    </row>
    <row r="148" spans="1:27" s="109" customFormat="1" x14ac:dyDescent="0.2">
      <c r="A148" s="336" t="s">
        <v>22</v>
      </c>
      <c r="B148" s="337" t="s">
        <v>94</v>
      </c>
      <c r="C148" s="338" t="s">
        <v>276</v>
      </c>
      <c r="D148" s="338" t="s">
        <v>75</v>
      </c>
      <c r="E148" s="338"/>
      <c r="F148" s="338" t="s">
        <v>93</v>
      </c>
      <c r="G148" s="328" t="s">
        <v>56</v>
      </c>
      <c r="H148" s="338" t="s">
        <v>57</v>
      </c>
      <c r="I148" s="339"/>
      <c r="J148" s="339" t="s">
        <v>292</v>
      </c>
      <c r="K148" s="339" t="s">
        <v>292</v>
      </c>
      <c r="L148" s="339" t="s">
        <v>292</v>
      </c>
      <c r="M148" s="328"/>
      <c r="N148" s="328"/>
      <c r="O148" s="328"/>
      <c r="P148" s="328"/>
      <c r="Q148" s="328"/>
      <c r="R148" s="328"/>
      <c r="S148" s="328"/>
      <c r="T148" s="328"/>
      <c r="U148" s="328"/>
      <c r="V148" s="328"/>
      <c r="W148" s="328"/>
      <c r="X148" s="340"/>
      <c r="Y148" s="340"/>
      <c r="Z148" s="328" t="s">
        <v>59</v>
      </c>
      <c r="AA148" s="341" t="s">
        <v>201</v>
      </c>
    </row>
    <row r="149" spans="1:27" s="109" customFormat="1" x14ac:dyDescent="0.2">
      <c r="A149" s="336" t="s">
        <v>235</v>
      </c>
      <c r="B149" s="337" t="s">
        <v>94</v>
      </c>
      <c r="C149" s="338" t="s">
        <v>276</v>
      </c>
      <c r="D149" s="338" t="s">
        <v>75</v>
      </c>
      <c r="E149" s="338" t="s">
        <v>264</v>
      </c>
      <c r="F149" s="338" t="s">
        <v>287</v>
      </c>
      <c r="G149" s="328" t="s">
        <v>56</v>
      </c>
      <c r="H149" s="338" t="s">
        <v>57</v>
      </c>
      <c r="I149" s="339"/>
      <c r="J149" s="339" t="s">
        <v>292</v>
      </c>
      <c r="K149" s="339" t="s">
        <v>292</v>
      </c>
      <c r="L149" s="339" t="s">
        <v>292</v>
      </c>
      <c r="M149" s="328"/>
      <c r="N149" s="328"/>
      <c r="O149" s="328"/>
      <c r="P149" s="328"/>
      <c r="Q149" s="328"/>
      <c r="R149" s="328"/>
      <c r="S149" s="328"/>
      <c r="T149" s="328"/>
      <c r="U149" s="328"/>
      <c r="V149" s="328"/>
      <c r="W149" s="328"/>
      <c r="X149" s="340"/>
      <c r="Y149" s="340"/>
      <c r="Z149" s="328" t="s">
        <v>59</v>
      </c>
      <c r="AA149" s="341" t="s">
        <v>288</v>
      </c>
    </row>
    <row r="150" spans="1:27" s="109" customFormat="1" x14ac:dyDescent="0.2">
      <c r="A150" s="336" t="s">
        <v>235</v>
      </c>
      <c r="B150" s="337" t="s">
        <v>94</v>
      </c>
      <c r="C150" s="338" t="s">
        <v>276</v>
      </c>
      <c r="D150" s="338" t="s">
        <v>75</v>
      </c>
      <c r="E150" s="338" t="s">
        <v>266</v>
      </c>
      <c r="F150" s="338" t="s">
        <v>287</v>
      </c>
      <c r="G150" s="328" t="s">
        <v>56</v>
      </c>
      <c r="H150" s="338" t="s">
        <v>57</v>
      </c>
      <c r="I150" s="339"/>
      <c r="J150" s="339" t="s">
        <v>292</v>
      </c>
      <c r="K150" s="339" t="s">
        <v>292</v>
      </c>
      <c r="L150" s="339" t="s">
        <v>292</v>
      </c>
      <c r="M150" s="328"/>
      <c r="N150" s="328"/>
      <c r="O150" s="328"/>
      <c r="P150" s="328"/>
      <c r="Q150" s="328"/>
      <c r="R150" s="328"/>
      <c r="S150" s="328"/>
      <c r="T150" s="328"/>
      <c r="U150" s="328"/>
      <c r="V150" s="328"/>
      <c r="W150" s="328"/>
      <c r="X150" s="340"/>
      <c r="Y150" s="340"/>
      <c r="Z150" s="328" t="s">
        <v>59</v>
      </c>
      <c r="AA150" s="341" t="s">
        <v>288</v>
      </c>
    </row>
    <row r="151" spans="1:27" s="109" customFormat="1" x14ac:dyDescent="0.2">
      <c r="A151" s="303" t="s">
        <v>235</v>
      </c>
      <c r="B151" s="244" t="s">
        <v>94</v>
      </c>
      <c r="C151" s="244" t="s">
        <v>276</v>
      </c>
      <c r="D151" s="244" t="s">
        <v>75</v>
      </c>
      <c r="E151" s="244"/>
      <c r="F151" s="244" t="s">
        <v>93</v>
      </c>
      <c r="G151" s="98" t="s">
        <v>56</v>
      </c>
      <c r="H151" s="244" t="s">
        <v>57</v>
      </c>
      <c r="I151" s="208"/>
      <c r="J151" s="208" t="s">
        <v>292</v>
      </c>
      <c r="K151" s="208" t="s">
        <v>292</v>
      </c>
      <c r="L151" s="208" t="s">
        <v>292</v>
      </c>
      <c r="M151" s="98"/>
      <c r="N151" s="98"/>
      <c r="O151" s="98"/>
      <c r="P151" s="98"/>
      <c r="Q151" s="98"/>
      <c r="R151" s="98"/>
      <c r="S151" s="98"/>
      <c r="T151" s="98"/>
      <c r="U151" s="98"/>
      <c r="V151" s="98"/>
      <c r="W151" s="98"/>
      <c r="X151" s="346"/>
      <c r="Y151" s="340"/>
      <c r="Z151" s="98" t="s">
        <v>59</v>
      </c>
      <c r="AA151" s="209" t="s">
        <v>201</v>
      </c>
    </row>
    <row r="152" spans="1:27" s="109" customFormat="1" x14ac:dyDescent="0.2">
      <c r="A152" s="336" t="s">
        <v>22</v>
      </c>
      <c r="B152" s="337"/>
      <c r="C152" s="338" t="s">
        <v>276</v>
      </c>
      <c r="D152" s="338" t="s">
        <v>75</v>
      </c>
      <c r="E152" s="338" t="s">
        <v>264</v>
      </c>
      <c r="F152" s="338" t="s">
        <v>77</v>
      </c>
      <c r="G152" s="328" t="s">
        <v>56</v>
      </c>
      <c r="H152" s="338" t="s">
        <v>57</v>
      </c>
      <c r="I152" s="339"/>
      <c r="J152" s="339" t="s">
        <v>284</v>
      </c>
      <c r="K152" s="339" t="s">
        <v>284</v>
      </c>
      <c r="L152" s="339" t="s">
        <v>284</v>
      </c>
      <c r="M152" s="328"/>
      <c r="N152" s="328"/>
      <c r="O152" s="328"/>
      <c r="P152" s="328"/>
      <c r="Q152" s="328"/>
      <c r="R152" s="328"/>
      <c r="S152" s="328"/>
      <c r="T152" s="328"/>
      <c r="U152" s="328"/>
      <c r="V152" s="328"/>
      <c r="W152" s="328"/>
      <c r="X152" s="340"/>
      <c r="Y152" s="340"/>
      <c r="Z152" s="328" t="s">
        <v>59</v>
      </c>
      <c r="AA152" s="341" t="s">
        <v>208</v>
      </c>
    </row>
    <row r="153" spans="1:27" s="109" customFormat="1" x14ac:dyDescent="0.2">
      <c r="A153" s="303" t="s">
        <v>22</v>
      </c>
      <c r="B153" s="244"/>
      <c r="C153" s="244" t="s">
        <v>276</v>
      </c>
      <c r="D153" s="244" t="s">
        <v>75</v>
      </c>
      <c r="E153" s="244" t="s">
        <v>266</v>
      </c>
      <c r="F153" s="244" t="s">
        <v>77</v>
      </c>
      <c r="G153" s="98" t="s">
        <v>56</v>
      </c>
      <c r="H153" s="244" t="s">
        <v>57</v>
      </c>
      <c r="I153" s="208"/>
      <c r="J153" s="208" t="s">
        <v>284</v>
      </c>
      <c r="K153" s="208" t="s">
        <v>284</v>
      </c>
      <c r="L153" s="208" t="s">
        <v>284</v>
      </c>
      <c r="M153" s="98"/>
      <c r="N153" s="98"/>
      <c r="O153" s="98"/>
      <c r="P153" s="98"/>
      <c r="Q153" s="98"/>
      <c r="R153" s="98"/>
      <c r="S153" s="98"/>
      <c r="T153" s="98"/>
      <c r="U153" s="98"/>
      <c r="V153" s="98"/>
      <c r="W153" s="98"/>
      <c r="X153" s="346"/>
      <c r="Y153" s="340"/>
      <c r="Z153" s="98" t="s">
        <v>59</v>
      </c>
      <c r="AA153" s="209" t="s">
        <v>208</v>
      </c>
    </row>
    <row r="154" spans="1:27" s="109" customFormat="1" x14ac:dyDescent="0.2">
      <c r="A154" s="336" t="s">
        <v>22</v>
      </c>
      <c r="B154" s="337"/>
      <c r="C154" s="338" t="s">
        <v>276</v>
      </c>
      <c r="D154" s="338" t="s">
        <v>75</v>
      </c>
      <c r="E154" s="338"/>
      <c r="F154" s="338" t="s">
        <v>55</v>
      </c>
      <c r="G154" s="328" t="s">
        <v>56</v>
      </c>
      <c r="H154" s="338" t="s">
        <v>57</v>
      </c>
      <c r="I154" s="339"/>
      <c r="J154" s="339" t="s">
        <v>285</v>
      </c>
      <c r="K154" s="339" t="s">
        <v>285</v>
      </c>
      <c r="L154" s="339" t="s">
        <v>285</v>
      </c>
      <c r="M154" s="328"/>
      <c r="N154" s="328"/>
      <c r="O154" s="328"/>
      <c r="P154" s="328"/>
      <c r="Q154" s="328"/>
      <c r="R154" s="328"/>
      <c r="S154" s="328"/>
      <c r="T154" s="328"/>
      <c r="U154" s="328"/>
      <c r="V154" s="328"/>
      <c r="W154" s="328"/>
      <c r="X154" s="340"/>
      <c r="Y154" s="340"/>
      <c r="Z154" s="328" t="s">
        <v>59</v>
      </c>
      <c r="AA154" s="341" t="s">
        <v>60</v>
      </c>
    </row>
    <row r="155" spans="1:27" s="109" customFormat="1" x14ac:dyDescent="0.2">
      <c r="A155" s="336" t="s">
        <v>235</v>
      </c>
      <c r="B155" s="337"/>
      <c r="C155" s="338" t="s">
        <v>276</v>
      </c>
      <c r="D155" s="338" t="s">
        <v>75</v>
      </c>
      <c r="E155" s="338" t="s">
        <v>264</v>
      </c>
      <c r="F155" s="338" t="s">
        <v>77</v>
      </c>
      <c r="G155" s="328" t="s">
        <v>56</v>
      </c>
      <c r="H155" s="338" t="s">
        <v>57</v>
      </c>
      <c r="I155" s="339"/>
      <c r="J155" s="339" t="s">
        <v>284</v>
      </c>
      <c r="K155" s="339" t="s">
        <v>284</v>
      </c>
      <c r="L155" s="339" t="s">
        <v>284</v>
      </c>
      <c r="M155" s="328"/>
      <c r="N155" s="328"/>
      <c r="O155" s="328"/>
      <c r="P155" s="328"/>
      <c r="Q155" s="328"/>
      <c r="R155" s="328"/>
      <c r="S155" s="328"/>
      <c r="T155" s="328"/>
      <c r="U155" s="328"/>
      <c r="V155" s="328"/>
      <c r="W155" s="328"/>
      <c r="X155" s="340"/>
      <c r="Y155" s="340"/>
      <c r="Z155" s="328" t="s">
        <v>59</v>
      </c>
      <c r="AA155" s="341" t="s">
        <v>208</v>
      </c>
    </row>
    <row r="156" spans="1:27" s="109" customFormat="1" x14ac:dyDescent="0.2">
      <c r="A156" s="336" t="s">
        <v>235</v>
      </c>
      <c r="B156" s="337"/>
      <c r="C156" s="338" t="s">
        <v>276</v>
      </c>
      <c r="D156" s="338" t="s">
        <v>75</v>
      </c>
      <c r="E156" s="338" t="s">
        <v>266</v>
      </c>
      <c r="F156" s="338" t="s">
        <v>77</v>
      </c>
      <c r="G156" s="328" t="s">
        <v>56</v>
      </c>
      <c r="H156" s="338" t="s">
        <v>57</v>
      </c>
      <c r="I156" s="339"/>
      <c r="J156" s="339" t="s">
        <v>284</v>
      </c>
      <c r="K156" s="339" t="s">
        <v>284</v>
      </c>
      <c r="L156" s="339" t="s">
        <v>284</v>
      </c>
      <c r="M156" s="328"/>
      <c r="N156" s="328"/>
      <c r="O156" s="328"/>
      <c r="P156" s="328"/>
      <c r="Q156" s="328"/>
      <c r="R156" s="328"/>
      <c r="S156" s="328"/>
      <c r="T156" s="328"/>
      <c r="U156" s="328"/>
      <c r="V156" s="328"/>
      <c r="W156" s="328"/>
      <c r="X156" s="340"/>
      <c r="Y156" s="340"/>
      <c r="Z156" s="328" t="s">
        <v>59</v>
      </c>
      <c r="AA156" s="341" t="s">
        <v>208</v>
      </c>
    </row>
    <row r="157" spans="1:27" s="109" customFormat="1" x14ac:dyDescent="0.2">
      <c r="A157" s="336" t="s">
        <v>235</v>
      </c>
      <c r="B157" s="337"/>
      <c r="C157" s="338" t="s">
        <v>276</v>
      </c>
      <c r="D157" s="338" t="s">
        <v>75</v>
      </c>
      <c r="E157" s="338"/>
      <c r="F157" s="338" t="s">
        <v>55</v>
      </c>
      <c r="G157" s="328" t="s">
        <v>56</v>
      </c>
      <c r="H157" s="338" t="s">
        <v>57</v>
      </c>
      <c r="I157" s="339"/>
      <c r="J157" s="339" t="s">
        <v>285</v>
      </c>
      <c r="K157" s="339" t="s">
        <v>285</v>
      </c>
      <c r="L157" s="339" t="s">
        <v>285</v>
      </c>
      <c r="M157" s="328"/>
      <c r="N157" s="328"/>
      <c r="O157" s="328"/>
      <c r="P157" s="328"/>
      <c r="Q157" s="328"/>
      <c r="R157" s="328"/>
      <c r="S157" s="328"/>
      <c r="T157" s="328"/>
      <c r="U157" s="328"/>
      <c r="V157" s="328"/>
      <c r="W157" s="328"/>
      <c r="X157" s="340"/>
      <c r="Y157" s="340"/>
      <c r="Z157" s="328" t="s">
        <v>59</v>
      </c>
      <c r="AA157" s="341" t="s">
        <v>60</v>
      </c>
    </row>
    <row r="158" spans="1:27" s="109" customFormat="1" x14ac:dyDescent="0.2">
      <c r="A158" s="336" t="s">
        <v>22</v>
      </c>
      <c r="B158" s="337"/>
      <c r="C158" s="338" t="s">
        <v>236</v>
      </c>
      <c r="D158" s="338" t="s">
        <v>75</v>
      </c>
      <c r="E158" s="338" t="s">
        <v>90</v>
      </c>
      <c r="F158" s="338" t="s">
        <v>77</v>
      </c>
      <c r="G158" s="328" t="s">
        <v>56</v>
      </c>
      <c r="H158" s="338" t="s">
        <v>57</v>
      </c>
      <c r="I158" s="339"/>
      <c r="J158" s="339" t="s">
        <v>286</v>
      </c>
      <c r="K158" s="339" t="s">
        <v>286</v>
      </c>
      <c r="L158" s="339" t="s">
        <v>286</v>
      </c>
      <c r="M158" s="328"/>
      <c r="N158" s="328"/>
      <c r="O158" s="328"/>
      <c r="P158" s="328"/>
      <c r="Q158" s="328"/>
      <c r="R158" s="328"/>
      <c r="S158" s="328"/>
      <c r="T158" s="328"/>
      <c r="U158" s="328"/>
      <c r="V158" s="328"/>
      <c r="W158" s="328"/>
      <c r="X158" s="340"/>
      <c r="Y158" s="340"/>
      <c r="Z158" s="328" t="s">
        <v>59</v>
      </c>
      <c r="AA158" s="341" t="s">
        <v>208</v>
      </c>
    </row>
    <row r="159" spans="1:27" s="109" customFormat="1" x14ac:dyDescent="0.2">
      <c r="A159" s="336" t="s">
        <v>22</v>
      </c>
      <c r="B159" s="337"/>
      <c r="C159" s="338" t="s">
        <v>273</v>
      </c>
      <c r="D159" s="338" t="s">
        <v>83</v>
      </c>
      <c r="E159" s="338"/>
      <c r="F159" s="338" t="s">
        <v>55</v>
      </c>
      <c r="G159" s="328" t="s">
        <v>56</v>
      </c>
      <c r="H159" s="338" t="s">
        <v>57</v>
      </c>
      <c r="I159" s="339"/>
      <c r="J159" s="339" t="s">
        <v>283</v>
      </c>
      <c r="K159" s="339" t="s">
        <v>283</v>
      </c>
      <c r="L159" s="339" t="s">
        <v>283</v>
      </c>
      <c r="M159" s="328" t="s">
        <v>58</v>
      </c>
      <c r="N159" s="328"/>
      <c r="O159" s="328"/>
      <c r="P159" s="328"/>
      <c r="Q159" s="328"/>
      <c r="R159" s="328"/>
      <c r="S159" s="328"/>
      <c r="T159" s="328"/>
      <c r="U159" s="328"/>
      <c r="V159" s="328"/>
      <c r="W159" s="328"/>
      <c r="X159" s="340"/>
      <c r="Y159" s="340"/>
      <c r="Z159" s="328" t="s">
        <v>59</v>
      </c>
      <c r="AA159" s="341" t="s">
        <v>60</v>
      </c>
    </row>
    <row r="160" spans="1:27" s="109" customFormat="1" x14ac:dyDescent="0.2">
      <c r="A160" s="303" t="s">
        <v>22</v>
      </c>
      <c r="B160" s="244" t="s">
        <v>94</v>
      </c>
      <c r="C160" s="244" t="s">
        <v>276</v>
      </c>
      <c r="D160" s="244" t="s">
        <v>83</v>
      </c>
      <c r="E160" s="244"/>
      <c r="F160" s="244" t="s">
        <v>93</v>
      </c>
      <c r="G160" s="98" t="s">
        <v>56</v>
      </c>
      <c r="H160" s="244" t="s">
        <v>57</v>
      </c>
      <c r="I160" s="208"/>
      <c r="J160" s="208" t="s">
        <v>254</v>
      </c>
      <c r="K160" s="208" t="s">
        <v>254</v>
      </c>
      <c r="L160" s="208" t="s">
        <v>254</v>
      </c>
      <c r="M160" s="98" t="s">
        <v>58</v>
      </c>
      <c r="N160" s="98"/>
      <c r="O160" s="98"/>
      <c r="P160" s="98"/>
      <c r="Q160" s="98"/>
      <c r="R160" s="98"/>
      <c r="S160" s="98"/>
      <c r="T160" s="98"/>
      <c r="U160" s="98"/>
      <c r="V160" s="98"/>
      <c r="W160" s="98"/>
      <c r="X160" s="346"/>
      <c r="Y160" s="340"/>
      <c r="Z160" s="98" t="s">
        <v>59</v>
      </c>
      <c r="AA160" s="209" t="s">
        <v>201</v>
      </c>
    </row>
    <row r="161" spans="1:27" s="109" customFormat="1" x14ac:dyDescent="0.2">
      <c r="A161" s="336" t="s">
        <v>22</v>
      </c>
      <c r="B161" s="337"/>
      <c r="C161" s="338" t="s">
        <v>276</v>
      </c>
      <c r="D161" s="338" t="s">
        <v>83</v>
      </c>
      <c r="E161" s="338"/>
      <c r="F161" s="338" t="s">
        <v>55</v>
      </c>
      <c r="G161" s="328" t="s">
        <v>56</v>
      </c>
      <c r="H161" s="338" t="s">
        <v>57</v>
      </c>
      <c r="I161" s="339"/>
      <c r="J161" s="339" t="s">
        <v>283</v>
      </c>
      <c r="K161" s="339" t="s">
        <v>283</v>
      </c>
      <c r="L161" s="339" t="s">
        <v>283</v>
      </c>
      <c r="M161" s="328" t="s">
        <v>58</v>
      </c>
      <c r="N161" s="328"/>
      <c r="O161" s="328"/>
      <c r="P161" s="328"/>
      <c r="Q161" s="328"/>
      <c r="R161" s="328"/>
      <c r="S161" s="328"/>
      <c r="T161" s="328"/>
      <c r="U161" s="328"/>
      <c r="V161" s="328"/>
      <c r="W161" s="328"/>
      <c r="X161" s="340"/>
      <c r="Y161" s="340"/>
      <c r="Z161" s="328" t="s">
        <v>59</v>
      </c>
      <c r="AA161" s="341" t="s">
        <v>60</v>
      </c>
    </row>
    <row r="162" spans="1:27" s="109" customFormat="1" x14ac:dyDescent="0.2">
      <c r="A162" s="336" t="s">
        <v>22</v>
      </c>
      <c r="B162" s="337"/>
      <c r="C162" s="338" t="s">
        <v>275</v>
      </c>
      <c r="D162" s="338" t="s">
        <v>85</v>
      </c>
      <c r="E162" s="338"/>
      <c r="F162" s="338" t="s">
        <v>55</v>
      </c>
      <c r="G162" s="328" t="s">
        <v>56</v>
      </c>
      <c r="H162" s="338" t="s">
        <v>57</v>
      </c>
      <c r="I162" s="339"/>
      <c r="J162" s="339" t="s">
        <v>293</v>
      </c>
      <c r="K162" s="339" t="s">
        <v>293</v>
      </c>
      <c r="L162" s="339" t="s">
        <v>293</v>
      </c>
      <c r="M162" s="328" t="s">
        <v>58</v>
      </c>
      <c r="N162" s="328"/>
      <c r="O162" s="328"/>
      <c r="P162" s="328"/>
      <c r="Q162" s="328"/>
      <c r="R162" s="328"/>
      <c r="S162" s="328"/>
      <c r="T162" s="328"/>
      <c r="U162" s="328"/>
      <c r="V162" s="328"/>
      <c r="W162" s="328"/>
      <c r="X162" s="340"/>
      <c r="Y162" s="340"/>
      <c r="Z162" s="328" t="s">
        <v>59</v>
      </c>
      <c r="AA162" s="341" t="s">
        <v>60</v>
      </c>
    </row>
    <row r="163" spans="1:27" s="109" customFormat="1" x14ac:dyDescent="0.2">
      <c r="A163" s="336" t="s">
        <v>22</v>
      </c>
      <c r="B163" s="337" t="s">
        <v>94</v>
      </c>
      <c r="C163" s="338" t="s">
        <v>276</v>
      </c>
      <c r="D163" s="338" t="s">
        <v>85</v>
      </c>
      <c r="E163" s="338"/>
      <c r="F163" s="338" t="s">
        <v>93</v>
      </c>
      <c r="G163" s="328" t="s">
        <v>56</v>
      </c>
      <c r="H163" s="338" t="s">
        <v>57</v>
      </c>
      <c r="I163" s="339"/>
      <c r="J163" s="339" t="s">
        <v>254</v>
      </c>
      <c r="K163" s="339" t="s">
        <v>254</v>
      </c>
      <c r="L163" s="339" t="s">
        <v>254</v>
      </c>
      <c r="M163" s="328" t="s">
        <v>58</v>
      </c>
      <c r="N163" s="328"/>
      <c r="O163" s="328"/>
      <c r="P163" s="328"/>
      <c r="Q163" s="328"/>
      <c r="R163" s="328"/>
      <c r="S163" s="328"/>
      <c r="T163" s="328"/>
      <c r="U163" s="328"/>
      <c r="V163" s="328"/>
      <c r="W163" s="328"/>
      <c r="X163" s="340"/>
      <c r="Y163" s="340"/>
      <c r="Z163" s="328" t="s">
        <v>59</v>
      </c>
      <c r="AA163" s="341" t="s">
        <v>201</v>
      </c>
    </row>
    <row r="164" spans="1:27" s="109" customFormat="1" x14ac:dyDescent="0.2">
      <c r="A164" s="336" t="s">
        <v>22</v>
      </c>
      <c r="B164" s="337"/>
      <c r="C164" s="338" t="s">
        <v>276</v>
      </c>
      <c r="D164" s="338" t="s">
        <v>85</v>
      </c>
      <c r="E164" s="338"/>
      <c r="F164" s="338" t="s">
        <v>55</v>
      </c>
      <c r="G164" s="328" t="s">
        <v>56</v>
      </c>
      <c r="H164" s="338" t="s">
        <v>57</v>
      </c>
      <c r="I164" s="339"/>
      <c r="J164" s="339" t="s">
        <v>293</v>
      </c>
      <c r="K164" s="339" t="s">
        <v>293</v>
      </c>
      <c r="L164" s="339" t="s">
        <v>293</v>
      </c>
      <c r="M164" s="328" t="s">
        <v>58</v>
      </c>
      <c r="N164" s="328"/>
      <c r="O164" s="328"/>
      <c r="P164" s="328"/>
      <c r="Q164" s="328"/>
      <c r="R164" s="328"/>
      <c r="S164" s="328"/>
      <c r="T164" s="328"/>
      <c r="U164" s="328"/>
      <c r="V164" s="328"/>
      <c r="W164" s="328"/>
      <c r="X164" s="340"/>
      <c r="Y164" s="340"/>
      <c r="Z164" s="328" t="s">
        <v>59</v>
      </c>
      <c r="AA164" s="341" t="s">
        <v>60</v>
      </c>
    </row>
    <row r="165" spans="1:27" s="109" customFormat="1" x14ac:dyDescent="0.2">
      <c r="A165" s="303" t="s">
        <v>22</v>
      </c>
      <c r="B165" s="244" t="s">
        <v>94</v>
      </c>
      <c r="C165" s="244" t="s">
        <v>276</v>
      </c>
      <c r="D165" s="244" t="s">
        <v>86</v>
      </c>
      <c r="E165" s="244"/>
      <c r="F165" s="244" t="s">
        <v>93</v>
      </c>
      <c r="G165" s="98" t="s">
        <v>56</v>
      </c>
      <c r="H165" s="244" t="s">
        <v>57</v>
      </c>
      <c r="I165" s="208"/>
      <c r="J165" s="208" t="s">
        <v>260</v>
      </c>
      <c r="K165" s="208" t="s">
        <v>260</v>
      </c>
      <c r="L165" s="208" t="s">
        <v>260</v>
      </c>
      <c r="M165" s="98" t="s">
        <v>58</v>
      </c>
      <c r="N165" s="98"/>
      <c r="O165" s="98"/>
      <c r="P165" s="98"/>
      <c r="Q165" s="98"/>
      <c r="R165" s="98"/>
      <c r="S165" s="98"/>
      <c r="T165" s="98"/>
      <c r="U165" s="98"/>
      <c r="V165" s="98"/>
      <c r="W165" s="98"/>
      <c r="X165" s="346"/>
      <c r="Y165" s="340"/>
      <c r="Z165" s="98" t="s">
        <v>59</v>
      </c>
      <c r="AA165" s="209" t="s">
        <v>201</v>
      </c>
    </row>
    <row r="166" spans="1:27" s="109" customFormat="1" x14ac:dyDescent="0.2">
      <c r="A166" s="336" t="s">
        <v>22</v>
      </c>
      <c r="B166" s="337"/>
      <c r="C166" s="338" t="s">
        <v>273</v>
      </c>
      <c r="D166" s="338" t="s">
        <v>88</v>
      </c>
      <c r="E166" s="338"/>
      <c r="F166" s="338" t="s">
        <v>55</v>
      </c>
      <c r="G166" s="328" t="s">
        <v>56</v>
      </c>
      <c r="H166" s="338" t="s">
        <v>57</v>
      </c>
      <c r="I166" s="339"/>
      <c r="J166" s="339" t="s">
        <v>290</v>
      </c>
      <c r="K166" s="339" t="s">
        <v>290</v>
      </c>
      <c r="L166" s="339" t="s">
        <v>290</v>
      </c>
      <c r="M166" s="328" t="s">
        <v>58</v>
      </c>
      <c r="N166" s="328"/>
      <c r="O166" s="328"/>
      <c r="P166" s="328"/>
      <c r="Q166" s="328"/>
      <c r="R166" s="328"/>
      <c r="S166" s="328"/>
      <c r="T166" s="328"/>
      <c r="U166" s="328"/>
      <c r="V166" s="328"/>
      <c r="W166" s="328"/>
      <c r="X166" s="340"/>
      <c r="Y166" s="340"/>
      <c r="Z166" s="328" t="s">
        <v>59</v>
      </c>
      <c r="AA166" s="341" t="s">
        <v>60</v>
      </c>
    </row>
    <row r="167" spans="1:27" s="109" customFormat="1" x14ac:dyDescent="0.2">
      <c r="A167" s="336" t="s">
        <v>22</v>
      </c>
      <c r="B167" s="337"/>
      <c r="C167" s="338" t="s">
        <v>275</v>
      </c>
      <c r="D167" s="338" t="s">
        <v>88</v>
      </c>
      <c r="E167" s="338"/>
      <c r="F167" s="338" t="s">
        <v>55</v>
      </c>
      <c r="G167" s="328" t="s">
        <v>56</v>
      </c>
      <c r="H167" s="338" t="s">
        <v>57</v>
      </c>
      <c r="I167" s="339"/>
      <c r="J167" s="339" t="s">
        <v>290</v>
      </c>
      <c r="K167" s="339" t="s">
        <v>290</v>
      </c>
      <c r="L167" s="339" t="s">
        <v>290</v>
      </c>
      <c r="M167" s="328" t="s">
        <v>58</v>
      </c>
      <c r="N167" s="328"/>
      <c r="O167" s="328"/>
      <c r="P167" s="328"/>
      <c r="Q167" s="328"/>
      <c r="R167" s="328"/>
      <c r="S167" s="328"/>
      <c r="T167" s="328"/>
      <c r="U167" s="328"/>
      <c r="V167" s="328"/>
      <c r="W167" s="328"/>
      <c r="X167" s="340"/>
      <c r="Y167" s="340"/>
      <c r="Z167" s="328" t="s">
        <v>59</v>
      </c>
      <c r="AA167" s="341" t="s">
        <v>60</v>
      </c>
    </row>
    <row r="168" spans="1:27" s="109" customFormat="1" x14ac:dyDescent="0.2">
      <c r="A168" s="336" t="s">
        <v>22</v>
      </c>
      <c r="B168" s="337" t="s">
        <v>94</v>
      </c>
      <c r="C168" s="338" t="s">
        <v>276</v>
      </c>
      <c r="D168" s="338" t="s">
        <v>88</v>
      </c>
      <c r="E168" s="338"/>
      <c r="F168" s="338" t="s">
        <v>93</v>
      </c>
      <c r="G168" s="328" t="s">
        <v>56</v>
      </c>
      <c r="H168" s="338" t="s">
        <v>57</v>
      </c>
      <c r="I168" s="339"/>
      <c r="J168" s="339" t="s">
        <v>262</v>
      </c>
      <c r="K168" s="339" t="s">
        <v>262</v>
      </c>
      <c r="L168" s="339" t="s">
        <v>262</v>
      </c>
      <c r="M168" s="328" t="s">
        <v>58</v>
      </c>
      <c r="N168" s="328"/>
      <c r="O168" s="328"/>
      <c r="P168" s="328"/>
      <c r="Q168" s="328"/>
      <c r="R168" s="328"/>
      <c r="S168" s="328"/>
      <c r="T168" s="328"/>
      <c r="U168" s="328"/>
      <c r="V168" s="328"/>
      <c r="W168" s="328"/>
      <c r="X168" s="340"/>
      <c r="Y168" s="340"/>
      <c r="Z168" s="328" t="s">
        <v>59</v>
      </c>
      <c r="AA168" s="341" t="s">
        <v>201</v>
      </c>
    </row>
    <row r="169" spans="1:27" s="109" customFormat="1" x14ac:dyDescent="0.2">
      <c r="A169" s="336" t="s">
        <v>22</v>
      </c>
      <c r="B169" s="337"/>
      <c r="C169" s="338" t="s">
        <v>276</v>
      </c>
      <c r="D169" s="338" t="s">
        <v>88</v>
      </c>
      <c r="E169" s="338"/>
      <c r="F169" s="338" t="s">
        <v>55</v>
      </c>
      <c r="G169" s="328" t="s">
        <v>56</v>
      </c>
      <c r="H169" s="338" t="s">
        <v>57</v>
      </c>
      <c r="I169" s="339"/>
      <c r="J169" s="339" t="s">
        <v>290</v>
      </c>
      <c r="K169" s="339" t="s">
        <v>290</v>
      </c>
      <c r="L169" s="339" t="s">
        <v>290</v>
      </c>
      <c r="M169" s="328" t="s">
        <v>58</v>
      </c>
      <c r="N169" s="328"/>
      <c r="O169" s="328"/>
      <c r="P169" s="328"/>
      <c r="Q169" s="328"/>
      <c r="R169" s="328"/>
      <c r="S169" s="328"/>
      <c r="T169" s="328"/>
      <c r="U169" s="328"/>
      <c r="V169" s="328"/>
      <c r="W169" s="328"/>
      <c r="X169" s="340"/>
      <c r="Y169" s="340"/>
      <c r="Z169" s="328" t="s">
        <v>59</v>
      </c>
      <c r="AA169" s="341" t="s">
        <v>60</v>
      </c>
    </row>
    <row r="170" spans="1:27" s="109" customFormat="1" x14ac:dyDescent="0.2">
      <c r="A170" s="303" t="s">
        <v>22</v>
      </c>
      <c r="B170" s="244"/>
      <c r="C170" s="244" t="s">
        <v>276</v>
      </c>
      <c r="D170" s="244" t="s">
        <v>95</v>
      </c>
      <c r="E170" s="244"/>
      <c r="F170" s="244" t="s">
        <v>55</v>
      </c>
      <c r="G170" s="98" t="s">
        <v>56</v>
      </c>
      <c r="H170" s="244" t="s">
        <v>57</v>
      </c>
      <c r="I170" s="208"/>
      <c r="J170" s="208" t="s">
        <v>294</v>
      </c>
      <c r="K170" s="208" t="s">
        <v>294</v>
      </c>
      <c r="L170" s="208"/>
      <c r="M170" s="98"/>
      <c r="N170" s="98"/>
      <c r="O170" s="98"/>
      <c r="P170" s="98"/>
      <c r="Q170" s="98"/>
      <c r="R170" s="98"/>
      <c r="S170" s="98"/>
      <c r="T170" s="98"/>
      <c r="U170" s="98"/>
      <c r="V170" s="98"/>
      <c r="W170" s="98"/>
      <c r="X170" s="346"/>
      <c r="Y170" s="340"/>
      <c r="Z170" s="98" t="s">
        <v>59</v>
      </c>
      <c r="AA170" s="209" t="s">
        <v>60</v>
      </c>
    </row>
    <row r="171" spans="1:27" s="109" customFormat="1" x14ac:dyDescent="0.2">
      <c r="A171" s="336" t="s">
        <v>22</v>
      </c>
      <c r="B171" s="337"/>
      <c r="C171" s="338" t="s">
        <v>275</v>
      </c>
      <c r="D171" s="338" t="s">
        <v>95</v>
      </c>
      <c r="E171" s="338"/>
      <c r="F171" s="338" t="s">
        <v>55</v>
      </c>
      <c r="G171" s="328" t="s">
        <v>56</v>
      </c>
      <c r="H171" s="338" t="s">
        <v>57</v>
      </c>
      <c r="I171" s="339"/>
      <c r="J171" s="339" t="s">
        <v>294</v>
      </c>
      <c r="K171" s="339" t="s">
        <v>294</v>
      </c>
      <c r="L171" s="339"/>
      <c r="M171" s="328"/>
      <c r="N171" s="328"/>
      <c r="O171" s="328"/>
      <c r="P171" s="328"/>
      <c r="Q171" s="328"/>
      <c r="R171" s="328"/>
      <c r="S171" s="328"/>
      <c r="T171" s="328"/>
      <c r="U171" s="328"/>
      <c r="V171" s="328"/>
      <c r="W171" s="328"/>
      <c r="X171" s="340"/>
      <c r="Y171" s="340"/>
      <c r="Z171" s="328" t="s">
        <v>59</v>
      </c>
      <c r="AA171" s="341" t="s">
        <v>60</v>
      </c>
    </row>
    <row r="172" spans="1:27" s="109" customFormat="1" x14ac:dyDescent="0.2">
      <c r="A172" s="336" t="s">
        <v>22</v>
      </c>
      <c r="B172" s="337"/>
      <c r="C172" s="338" t="s">
        <v>276</v>
      </c>
      <c r="D172" s="338" t="s">
        <v>86</v>
      </c>
      <c r="E172" s="338"/>
      <c r="F172" s="338" t="s">
        <v>55</v>
      </c>
      <c r="G172" s="328" t="s">
        <v>56</v>
      </c>
      <c r="H172" s="338" t="s">
        <v>57</v>
      </c>
      <c r="I172" s="339"/>
      <c r="J172" s="339" t="s">
        <v>280</v>
      </c>
      <c r="K172" s="339" t="s">
        <v>280</v>
      </c>
      <c r="L172" s="339"/>
      <c r="M172" s="328"/>
      <c r="N172" s="328"/>
      <c r="O172" s="328"/>
      <c r="P172" s="328"/>
      <c r="Q172" s="328"/>
      <c r="R172" s="328"/>
      <c r="S172" s="328"/>
      <c r="T172" s="328"/>
      <c r="U172" s="328"/>
      <c r="V172" s="328"/>
      <c r="W172" s="328"/>
      <c r="X172" s="340"/>
      <c r="Y172" s="340"/>
      <c r="Z172" s="328" t="s">
        <v>59</v>
      </c>
      <c r="AA172" s="341" t="s">
        <v>60</v>
      </c>
    </row>
    <row r="173" spans="1:27" s="109" customFormat="1" x14ac:dyDescent="0.2">
      <c r="A173" s="303" t="s">
        <v>22</v>
      </c>
      <c r="B173" s="244"/>
      <c r="C173" s="244" t="s">
        <v>276</v>
      </c>
      <c r="D173" s="244" t="s">
        <v>87</v>
      </c>
      <c r="E173" s="244"/>
      <c r="F173" s="244" t="s">
        <v>55</v>
      </c>
      <c r="G173" s="98" t="s">
        <v>56</v>
      </c>
      <c r="H173" s="244" t="s">
        <v>57</v>
      </c>
      <c r="I173" s="208"/>
      <c r="J173" s="208" t="s">
        <v>295</v>
      </c>
      <c r="K173" s="208" t="s">
        <v>295</v>
      </c>
      <c r="L173" s="208"/>
      <c r="M173" s="98"/>
      <c r="N173" s="98"/>
      <c r="O173" s="98"/>
      <c r="P173" s="98"/>
      <c r="Q173" s="98"/>
      <c r="R173" s="98"/>
      <c r="S173" s="98"/>
      <c r="T173" s="98"/>
      <c r="U173" s="98"/>
      <c r="V173" s="98"/>
      <c r="W173" s="98"/>
      <c r="X173" s="346"/>
      <c r="Y173" s="340"/>
      <c r="Z173" s="98" t="s">
        <v>59</v>
      </c>
      <c r="AA173" s="209" t="s">
        <v>60</v>
      </c>
    </row>
    <row r="174" spans="1:27" s="109" customFormat="1" x14ac:dyDescent="0.2">
      <c r="A174" s="336" t="s">
        <v>22</v>
      </c>
      <c r="B174" s="337"/>
      <c r="C174" s="338" t="s">
        <v>275</v>
      </c>
      <c r="D174" s="338" t="s">
        <v>86</v>
      </c>
      <c r="E174" s="338"/>
      <c r="F174" s="338" t="s">
        <v>55</v>
      </c>
      <c r="G174" s="328" t="s">
        <v>56</v>
      </c>
      <c r="H174" s="338" t="s">
        <v>57</v>
      </c>
      <c r="I174" s="339"/>
      <c r="J174" s="339" t="s">
        <v>280</v>
      </c>
      <c r="K174" s="339" t="s">
        <v>280</v>
      </c>
      <c r="L174" s="339"/>
      <c r="M174" s="328"/>
      <c r="N174" s="328"/>
      <c r="O174" s="328"/>
      <c r="P174" s="328"/>
      <c r="Q174" s="328"/>
      <c r="R174" s="328"/>
      <c r="S174" s="328"/>
      <c r="T174" s="328"/>
      <c r="U174" s="328"/>
      <c r="V174" s="328"/>
      <c r="W174" s="328"/>
      <c r="X174" s="340"/>
      <c r="Y174" s="340"/>
      <c r="Z174" s="328" t="s">
        <v>59</v>
      </c>
      <c r="AA174" s="341" t="s">
        <v>60</v>
      </c>
    </row>
    <row r="175" spans="1:27" s="109" customFormat="1" x14ac:dyDescent="0.2">
      <c r="A175" s="336" t="s">
        <v>22</v>
      </c>
      <c r="B175" s="337"/>
      <c r="C175" s="338" t="s">
        <v>275</v>
      </c>
      <c r="D175" s="338" t="s">
        <v>87</v>
      </c>
      <c r="E175" s="338"/>
      <c r="F175" s="338" t="s">
        <v>55</v>
      </c>
      <c r="G175" s="328" t="s">
        <v>56</v>
      </c>
      <c r="H175" s="338" t="s">
        <v>57</v>
      </c>
      <c r="I175" s="339"/>
      <c r="J175" s="339" t="s">
        <v>295</v>
      </c>
      <c r="K175" s="339" t="s">
        <v>295</v>
      </c>
      <c r="L175" s="339"/>
      <c r="M175" s="328"/>
      <c r="N175" s="328"/>
      <c r="O175" s="328"/>
      <c r="P175" s="328"/>
      <c r="Q175" s="328"/>
      <c r="R175" s="328"/>
      <c r="S175" s="328"/>
      <c r="T175" s="328"/>
      <c r="U175" s="328"/>
      <c r="V175" s="328"/>
      <c r="W175" s="328"/>
      <c r="X175" s="340"/>
      <c r="Y175" s="340"/>
      <c r="Z175" s="328" t="s">
        <v>59</v>
      </c>
      <c r="AA175" s="341" t="s">
        <v>60</v>
      </c>
    </row>
    <row r="176" spans="1:27" s="109" customFormat="1" x14ac:dyDescent="0.2">
      <c r="A176" s="336" t="s">
        <v>22</v>
      </c>
      <c r="B176" s="337"/>
      <c r="C176" s="338" t="s">
        <v>275</v>
      </c>
      <c r="D176" s="338" t="s">
        <v>83</v>
      </c>
      <c r="E176" s="338"/>
      <c r="F176" s="338" t="s">
        <v>55</v>
      </c>
      <c r="G176" s="328" t="s">
        <v>56</v>
      </c>
      <c r="H176" s="338" t="s">
        <v>57</v>
      </c>
      <c r="I176" s="339"/>
      <c r="J176" s="339" t="s">
        <v>283</v>
      </c>
      <c r="K176" s="339" t="s">
        <v>283</v>
      </c>
      <c r="L176" s="339"/>
      <c r="M176" s="328" t="s">
        <v>58</v>
      </c>
      <c r="N176" s="328"/>
      <c r="O176" s="328"/>
      <c r="P176" s="328"/>
      <c r="Q176" s="328"/>
      <c r="R176" s="328"/>
      <c r="S176" s="328"/>
      <c r="T176" s="328"/>
      <c r="U176" s="328"/>
      <c r="V176" s="328"/>
      <c r="W176" s="328"/>
      <c r="X176" s="340"/>
      <c r="Y176" s="340"/>
      <c r="Z176" s="328" t="s">
        <v>59</v>
      </c>
      <c r="AA176" s="341" t="s">
        <v>60</v>
      </c>
    </row>
    <row r="177" spans="1:27" s="109" customFormat="1" x14ac:dyDescent="0.2">
      <c r="A177" s="336" t="s">
        <v>22</v>
      </c>
      <c r="B177" s="337"/>
      <c r="C177" s="338" t="s">
        <v>275</v>
      </c>
      <c r="D177" s="338" t="s">
        <v>62</v>
      </c>
      <c r="E177" s="338"/>
      <c r="F177" s="338" t="s">
        <v>55</v>
      </c>
      <c r="G177" s="328" t="s">
        <v>56</v>
      </c>
      <c r="H177" s="338" t="s">
        <v>57</v>
      </c>
      <c r="I177" s="339"/>
      <c r="J177" s="339">
        <v>700</v>
      </c>
      <c r="K177" s="339">
        <v>700</v>
      </c>
      <c r="L177" s="339">
        <v>700</v>
      </c>
      <c r="M177" s="328"/>
      <c r="N177" s="328"/>
      <c r="O177" s="328"/>
      <c r="P177" s="328"/>
      <c r="Q177" s="328"/>
      <c r="R177" s="328"/>
      <c r="S177" s="328"/>
      <c r="T177" s="328"/>
      <c r="U177" s="328"/>
      <c r="V177" s="328"/>
      <c r="W177" s="328"/>
      <c r="X177" s="340"/>
      <c r="Y177" s="340"/>
      <c r="Z177" s="328" t="s">
        <v>59</v>
      </c>
      <c r="AA177" s="341" t="s">
        <v>60</v>
      </c>
    </row>
    <row r="178" spans="1:27" s="109" customFormat="1" x14ac:dyDescent="0.2">
      <c r="A178" s="336" t="s">
        <v>22</v>
      </c>
      <c r="B178" s="338" t="s">
        <v>94</v>
      </c>
      <c r="C178" s="338" t="s">
        <v>276</v>
      </c>
      <c r="D178" s="338" t="s">
        <v>263</v>
      </c>
      <c r="E178" s="256"/>
      <c r="F178" s="338" t="s">
        <v>93</v>
      </c>
      <c r="G178" s="328" t="s">
        <v>56</v>
      </c>
      <c r="H178" s="338" t="s">
        <v>57</v>
      </c>
      <c r="I178" s="256"/>
      <c r="J178" s="339">
        <v>1000</v>
      </c>
      <c r="K178" s="339">
        <v>1000</v>
      </c>
      <c r="L178" s="256"/>
      <c r="M178" s="328" t="s">
        <v>58</v>
      </c>
      <c r="N178" s="256"/>
      <c r="O178" s="256"/>
      <c r="P178" s="256"/>
      <c r="Q178" s="256"/>
      <c r="R178" s="256"/>
      <c r="S178" s="256"/>
      <c r="T178" s="256"/>
      <c r="U178" s="256"/>
      <c r="V178" s="256"/>
      <c r="W178" s="256"/>
      <c r="X178" s="256"/>
      <c r="Y178" s="256"/>
      <c r="Z178" s="328" t="s">
        <v>59</v>
      </c>
      <c r="AA178" s="341" t="s">
        <v>60</v>
      </c>
    </row>
    <row r="179" spans="1:27" s="109" customFormat="1" x14ac:dyDescent="0.2">
      <c r="A179" s="324"/>
      <c r="B179" s="324"/>
      <c r="C179" s="324"/>
      <c r="D179" s="324"/>
      <c r="E179" s="324"/>
      <c r="F179" s="324"/>
      <c r="G179" s="324"/>
      <c r="H179" s="324"/>
      <c r="I179" s="324"/>
      <c r="J179" s="324"/>
      <c r="K179" s="324"/>
      <c r="L179" s="324"/>
      <c r="M179" s="324"/>
      <c r="N179" s="324"/>
      <c r="O179" s="324"/>
      <c r="P179" s="324"/>
      <c r="Q179" s="324"/>
      <c r="R179" s="324"/>
      <c r="S179" s="324"/>
      <c r="T179" s="324"/>
      <c r="U179" s="324"/>
      <c r="V179" s="324"/>
      <c r="W179" s="324"/>
      <c r="X179" s="324"/>
      <c r="Y179" s="324"/>
      <c r="Z179" s="324"/>
      <c r="AA179" s="326"/>
    </row>
    <row r="180" spans="1:27" s="109" customFormat="1" x14ac:dyDescent="0.2">
      <c r="A180" s="324"/>
      <c r="B180" s="324"/>
      <c r="C180" s="324"/>
      <c r="D180" s="324"/>
      <c r="E180" s="324"/>
      <c r="F180" s="324"/>
      <c r="G180" s="324"/>
      <c r="H180" s="324"/>
      <c r="I180" s="324"/>
      <c r="J180" s="324"/>
      <c r="K180" s="324"/>
      <c r="L180" s="324"/>
      <c r="M180" s="324"/>
      <c r="N180" s="324"/>
      <c r="O180" s="324"/>
      <c r="P180" s="324"/>
      <c r="Q180" s="324"/>
      <c r="R180" s="324"/>
      <c r="S180" s="324"/>
      <c r="T180" s="324"/>
      <c r="U180" s="324"/>
      <c r="V180" s="324"/>
      <c r="W180" s="324"/>
      <c r="X180" s="324"/>
      <c r="Y180" s="324"/>
      <c r="Z180" s="324"/>
      <c r="AA180" s="326"/>
    </row>
    <row r="181" spans="1:27" s="109" customFormat="1" ht="16.5" thickBot="1" x14ac:dyDescent="0.25">
      <c r="A181" s="325"/>
      <c r="B181" s="325"/>
      <c r="C181" s="325"/>
      <c r="D181" s="325"/>
      <c r="E181" s="325"/>
      <c r="F181" s="325"/>
      <c r="G181" s="325"/>
      <c r="H181" s="325"/>
      <c r="I181" s="325"/>
      <c r="J181" s="325"/>
      <c r="K181" s="325"/>
      <c r="L181" s="325"/>
      <c r="M181" s="325"/>
      <c r="N181" s="325"/>
      <c r="O181" s="325"/>
      <c r="P181" s="325"/>
      <c r="Q181" s="325"/>
      <c r="R181" s="325"/>
      <c r="S181" s="325"/>
      <c r="T181" s="325"/>
      <c r="U181" s="325"/>
      <c r="V181" s="325"/>
      <c r="W181" s="325"/>
      <c r="X181" s="325"/>
      <c r="Y181" s="325"/>
      <c r="Z181" s="325"/>
      <c r="AA181" s="327"/>
    </row>
    <row r="182" spans="1:27" s="109" customFormat="1" x14ac:dyDescent="0.2">
      <c r="A182"/>
      <c r="B182"/>
      <c r="C182"/>
      <c r="D182"/>
      <c r="E182"/>
      <c r="F182"/>
      <c r="G182"/>
      <c r="H182"/>
      <c r="I182"/>
      <c r="J182"/>
      <c r="K182"/>
      <c r="L182"/>
      <c r="M182"/>
      <c r="N182"/>
      <c r="O182"/>
      <c r="P182"/>
      <c r="Q182"/>
      <c r="R182"/>
      <c r="S182"/>
      <c r="T182"/>
      <c r="U182"/>
      <c r="V182"/>
      <c r="W182"/>
      <c r="X182"/>
      <c r="Y182"/>
      <c r="Z182"/>
      <c r="AA182"/>
    </row>
    <row r="183" spans="1:27" ht="16.5" thickBot="1" x14ac:dyDescent="0.25">
      <c r="A183" s="156"/>
      <c r="J183" s="107"/>
      <c r="K183" s="92"/>
      <c r="L183" s="107"/>
      <c r="M183" s="107"/>
      <c r="N183" s="107"/>
      <c r="O183" s="107"/>
      <c r="P183" s="107"/>
      <c r="Q183" s="92"/>
    </row>
    <row r="184" spans="1:27" ht="16.5" customHeight="1" thickBot="1" x14ac:dyDescent="0.25">
      <c r="A184" s="428" t="s">
        <v>137</v>
      </c>
      <c r="B184" s="429"/>
      <c r="C184" s="429"/>
      <c r="D184" s="429"/>
      <c r="E184" s="429"/>
      <c r="F184" s="429"/>
      <c r="G184" s="429"/>
      <c r="H184" s="469" t="s">
        <v>138</v>
      </c>
      <c r="I184" s="366" t="s">
        <v>36</v>
      </c>
      <c r="J184" s="366" t="s">
        <v>139</v>
      </c>
      <c r="K184" s="366" t="s">
        <v>51</v>
      </c>
      <c r="L184" s="366" t="s">
        <v>140</v>
      </c>
      <c r="M184" s="367" t="s">
        <v>141</v>
      </c>
      <c r="N184" s="107"/>
      <c r="O184" s="92"/>
      <c r="Q184" s="305"/>
      <c r="R184" s="305"/>
    </row>
    <row r="185" spans="1:27" s="261" customFormat="1" ht="16.5" thickBot="1" x14ac:dyDescent="0.25">
      <c r="A185" s="474" t="s">
        <v>142</v>
      </c>
      <c r="B185" s="475"/>
      <c r="C185" s="475"/>
      <c r="D185" s="475"/>
      <c r="E185" s="475"/>
      <c r="F185" s="475"/>
      <c r="G185" s="476"/>
      <c r="H185" s="470"/>
      <c r="I185" s="378"/>
      <c r="J185" s="378"/>
      <c r="K185" s="378"/>
      <c r="L185" s="378"/>
      <c r="M185" s="379"/>
      <c r="N185" s="142"/>
      <c r="O185" s="142"/>
      <c r="P185" s="142"/>
      <c r="Q185" s="142"/>
      <c r="R185" s="142"/>
    </row>
    <row r="186" spans="1:27" s="261" customFormat="1" ht="15.75" customHeight="1" thickBot="1" x14ac:dyDescent="0.25">
      <c r="A186" s="425" t="s">
        <v>143</v>
      </c>
      <c r="B186" s="426"/>
      <c r="C186" s="426"/>
      <c r="D186" s="426"/>
      <c r="E186" s="426"/>
      <c r="F186" s="426"/>
      <c r="G186" s="427"/>
      <c r="H186" s="470"/>
      <c r="I186" s="378"/>
      <c r="J186" s="378"/>
      <c r="K186" s="378"/>
      <c r="L186" s="378"/>
      <c r="M186" s="379"/>
      <c r="N186" s="142"/>
      <c r="O186" s="142"/>
      <c r="P186" s="142"/>
      <c r="Q186" s="142"/>
      <c r="R186" s="142"/>
    </row>
    <row r="187" spans="1:27" s="109" customFormat="1" ht="15.75" customHeight="1" x14ac:dyDescent="0.2">
      <c r="A187" s="143" t="s">
        <v>145</v>
      </c>
      <c r="B187" s="406" t="str">
        <f>IF($A187="","",VLOOKUP($A187,Listes!$A$3:$C$200,2,FALSE))</f>
        <v>Bunker Adjustment Factor</v>
      </c>
      <c r="C187" s="406"/>
      <c r="D187" s="406"/>
      <c r="E187" s="438" t="s">
        <v>89</v>
      </c>
      <c r="F187" s="438"/>
      <c r="G187" s="438"/>
      <c r="H187" s="144"/>
      <c r="I187" s="330"/>
      <c r="J187" s="330"/>
      <c r="K187" s="330"/>
      <c r="L187" s="330"/>
      <c r="M187" s="331"/>
      <c r="N187" s="132"/>
      <c r="O187" s="132"/>
      <c r="P187" s="132"/>
      <c r="Q187" s="132"/>
      <c r="R187" s="131"/>
    </row>
    <row r="188" spans="1:27" s="109" customFormat="1" ht="15.75" customHeight="1" x14ac:dyDescent="0.2">
      <c r="A188" s="147" t="s">
        <v>146</v>
      </c>
      <c r="B188" s="406" t="str">
        <f>IF($A188="","",VLOOKUP($A188,Listes!$A$3:$C$200,2,FALSE))</f>
        <v>Currency Adjustment Factor</v>
      </c>
      <c r="C188" s="406"/>
      <c r="D188" s="406"/>
      <c r="E188" s="400" t="s">
        <v>64</v>
      </c>
      <c r="F188" s="400"/>
      <c r="G188" s="400"/>
      <c r="H188" s="43"/>
      <c r="I188" s="332"/>
      <c r="J188" s="332"/>
      <c r="K188" s="332"/>
      <c r="L188" s="332"/>
      <c r="M188" s="333"/>
      <c r="N188" s="132"/>
      <c r="O188" s="132"/>
      <c r="P188" s="132"/>
      <c r="Q188" s="132"/>
      <c r="R188" s="131"/>
    </row>
    <row r="189" spans="1:27" s="109" customFormat="1" ht="15.75" customHeight="1" x14ac:dyDescent="0.2">
      <c r="A189" s="147" t="s">
        <v>296</v>
      </c>
      <c r="B189" s="406" t="str">
        <f>IF($A189="","",VLOOKUP($A189,Listes!$A$3:$C$200,2,FALSE))</f>
        <v>Cargo Facility Charge</v>
      </c>
      <c r="C189" s="406"/>
      <c r="D189" s="406"/>
      <c r="E189" s="400" t="s">
        <v>64</v>
      </c>
      <c r="F189" s="400"/>
      <c r="G189" s="400"/>
      <c r="H189" s="43"/>
      <c r="I189" s="332"/>
      <c r="J189" s="332"/>
      <c r="K189" s="332"/>
      <c r="L189" s="332"/>
      <c r="M189" s="333"/>
      <c r="N189" s="132"/>
      <c r="O189" s="132"/>
      <c r="P189" s="132"/>
      <c r="Q189" s="132"/>
      <c r="R189" s="131"/>
    </row>
    <row r="190" spans="1:27" s="109" customFormat="1" ht="15.75" customHeight="1" x14ac:dyDescent="0.2">
      <c r="A190" s="147" t="s">
        <v>147</v>
      </c>
      <c r="B190" s="406" t="str">
        <f>IF($A190="","",VLOOKUP($A190,Listes!$A$3:$C$200,2,FALSE))</f>
        <v>Container Cleaning Surcharge Destination</v>
      </c>
      <c r="C190" s="406"/>
      <c r="D190" s="406"/>
      <c r="E190" s="400" t="s">
        <v>64</v>
      </c>
      <c r="F190" s="400"/>
      <c r="G190" s="400"/>
      <c r="H190" s="43"/>
      <c r="I190" s="332"/>
      <c r="J190" s="332"/>
      <c r="K190" s="332"/>
      <c r="L190" s="332"/>
      <c r="M190" s="333"/>
      <c r="N190" s="132"/>
      <c r="O190" s="132"/>
      <c r="P190" s="132"/>
      <c r="Q190" s="132"/>
      <c r="R190" s="131"/>
    </row>
    <row r="191" spans="1:27" s="109" customFormat="1" ht="15.75" customHeight="1" x14ac:dyDescent="0.2">
      <c r="A191" s="147" t="s">
        <v>148</v>
      </c>
      <c r="B191" s="406" t="str">
        <f>IF($A191="","",VLOOKUP($A191,Listes!$A$3:$C$200,2,FALSE))</f>
        <v>Container Inspection Fee/Survey Fee</v>
      </c>
      <c r="C191" s="406"/>
      <c r="D191" s="406"/>
      <c r="E191" s="400" t="s">
        <v>64</v>
      </c>
      <c r="F191" s="400"/>
      <c r="G191" s="400"/>
      <c r="H191" s="43"/>
      <c r="I191" s="332"/>
      <c r="J191" s="332"/>
      <c r="K191" s="332"/>
      <c r="L191" s="332"/>
      <c r="M191" s="333"/>
      <c r="N191" s="132"/>
      <c r="O191" s="132"/>
      <c r="P191" s="132"/>
      <c r="Q191" s="132"/>
      <c r="R191" s="131"/>
    </row>
    <row r="192" spans="1:27" s="109" customFormat="1" ht="16.5" customHeight="1" x14ac:dyDescent="0.2">
      <c r="A192" s="345" t="s">
        <v>149</v>
      </c>
      <c r="B192" s="406" t="str">
        <f>IF($A192="","",VLOOKUP($A192,Listes!$A$3:$C$200,2,FALSE))</f>
        <v>Container Management Fee</v>
      </c>
      <c r="C192" s="406"/>
      <c r="D192" s="406"/>
      <c r="E192" s="400" t="s">
        <v>64</v>
      </c>
      <c r="F192" s="400"/>
      <c r="G192" s="400"/>
      <c r="H192" s="43"/>
      <c r="I192" s="332"/>
      <c r="J192" s="332"/>
      <c r="K192" s="332"/>
      <c r="L192" s="332"/>
      <c r="M192" s="333"/>
      <c r="N192" s="132"/>
      <c r="O192" s="132"/>
      <c r="P192" s="132"/>
      <c r="Q192" s="132"/>
      <c r="R192" s="131"/>
    </row>
    <row r="193" spans="1:18" s="109" customFormat="1" ht="15.75" customHeight="1" x14ac:dyDescent="0.2">
      <c r="A193" s="147" t="s">
        <v>150</v>
      </c>
      <c r="B193" s="406" t="str">
        <f>IF($A193="","",VLOOKUP($A193,Listes!$A$3:$C$200,2,FALSE))</f>
        <v>Chassis Provision Charge</v>
      </c>
      <c r="C193" s="406"/>
      <c r="D193" s="406"/>
      <c r="E193" s="400" t="s">
        <v>89</v>
      </c>
      <c r="F193" s="400"/>
      <c r="G193" s="400"/>
      <c r="H193" s="43"/>
      <c r="I193" s="332"/>
      <c r="J193" s="332"/>
      <c r="K193" s="332"/>
      <c r="L193" s="332"/>
      <c r="M193" s="333"/>
      <c r="N193" s="132"/>
      <c r="O193" s="132"/>
      <c r="P193" s="132"/>
      <c r="Q193" s="132"/>
      <c r="R193" s="131"/>
    </row>
    <row r="194" spans="1:18" s="109" customFormat="1" ht="15.75" customHeight="1" x14ac:dyDescent="0.2">
      <c r="A194" s="147" t="s">
        <v>297</v>
      </c>
      <c r="B194" s="406" t="str">
        <f>IF($A194="","",VLOOKUP($A194,Listes!$A$3:$C$200,2,FALSE))</f>
        <v>Contingency Charge</v>
      </c>
      <c r="C194" s="406"/>
      <c r="D194" s="406"/>
      <c r="E194" s="400" t="s">
        <v>64</v>
      </c>
      <c r="F194" s="400"/>
      <c r="G194" s="400"/>
      <c r="H194" s="43"/>
      <c r="I194" s="332"/>
      <c r="J194" s="332"/>
      <c r="K194" s="332"/>
      <c r="L194" s="332"/>
      <c r="M194" s="333"/>
      <c r="N194" s="132"/>
      <c r="O194" s="132"/>
      <c r="P194" s="132"/>
      <c r="Q194" s="132"/>
      <c r="R194" s="131"/>
    </row>
    <row r="195" spans="1:18" s="109" customFormat="1" ht="15.75" customHeight="1" x14ac:dyDescent="0.2">
      <c r="A195" s="147" t="s">
        <v>151</v>
      </c>
      <c r="B195" s="406" t="str">
        <f>IF($A195="","",VLOOKUP($A195,Listes!$A$3:$C$200,2,FALSE))</f>
        <v>Carrier Security Charge</v>
      </c>
      <c r="C195" s="406"/>
      <c r="D195" s="406"/>
      <c r="E195" s="400" t="s">
        <v>64</v>
      </c>
      <c r="F195" s="400"/>
      <c r="G195" s="400"/>
      <c r="H195" s="43"/>
      <c r="I195" s="332"/>
      <c r="J195" s="332"/>
      <c r="K195" s="332"/>
      <c r="L195" s="332"/>
      <c r="M195" s="333"/>
      <c r="N195" s="132"/>
      <c r="O195" s="132"/>
      <c r="P195" s="132"/>
      <c r="Q195" s="132"/>
      <c r="R195" s="131"/>
    </row>
    <row r="196" spans="1:18" s="109" customFormat="1" ht="15.75" customHeight="1" x14ac:dyDescent="0.2">
      <c r="A196" s="147" t="s">
        <v>152</v>
      </c>
      <c r="B196" s="406" t="str">
        <f>IF($A196="","",VLOOKUP($A196,Listes!$A$3:$C$200,2,FALSE))</f>
        <v>Container Maintenance Charge Destination</v>
      </c>
      <c r="C196" s="406"/>
      <c r="D196" s="406"/>
      <c r="E196" s="400" t="s">
        <v>58</v>
      </c>
      <c r="F196" s="400"/>
      <c r="G196" s="400"/>
      <c r="H196" s="43"/>
      <c r="I196" s="332"/>
      <c r="J196" s="332"/>
      <c r="K196" s="332"/>
      <c r="L196" s="332"/>
      <c r="M196" s="333"/>
      <c r="N196" s="132"/>
      <c r="O196" s="132"/>
      <c r="P196" s="132"/>
      <c r="Q196" s="132"/>
      <c r="R196" s="131"/>
    </row>
    <row r="197" spans="1:18" s="109" customFormat="1" ht="15.75" customHeight="1" x14ac:dyDescent="0.2">
      <c r="A197" s="147" t="s">
        <v>153</v>
      </c>
      <c r="B197" s="406" t="str">
        <f>IF($A197="","",VLOOKUP($A197,Listes!$A$3:$C$200,2,FALSE))</f>
        <v>Delivery Order Fee - Special Requirement, Carrier</v>
      </c>
      <c r="C197" s="406"/>
      <c r="D197" s="406"/>
      <c r="E197" s="400" t="s">
        <v>89</v>
      </c>
      <c r="F197" s="400"/>
      <c r="G197" s="400"/>
      <c r="H197" s="43"/>
      <c r="I197" s="332"/>
      <c r="J197" s="332"/>
      <c r="K197" s="332"/>
      <c r="L197" s="332"/>
      <c r="M197" s="333"/>
      <c r="N197" s="132"/>
      <c r="O197" s="132"/>
      <c r="P197" s="132"/>
      <c r="Q197" s="132"/>
      <c r="R197" s="131"/>
    </row>
    <row r="198" spans="1:18" s="109" customFormat="1" ht="15.75" customHeight="1" x14ac:dyDescent="0.2">
      <c r="A198" s="147" t="s">
        <v>48</v>
      </c>
      <c r="B198" s="406" t="str">
        <f>IF($A198="","",VLOOKUP($A198,Listes!$A$3:$C$200,2,FALSE))</f>
        <v>Destination THC / Destination Receiving Charge</v>
      </c>
      <c r="C198" s="406"/>
      <c r="D198" s="406"/>
      <c r="E198" s="400" t="s">
        <v>89</v>
      </c>
      <c r="F198" s="400"/>
      <c r="G198" s="400"/>
      <c r="H198" s="43"/>
      <c r="I198" s="332"/>
      <c r="J198" s="332"/>
      <c r="K198" s="332"/>
      <c r="L198" s="332"/>
      <c r="M198" s="333"/>
      <c r="N198" s="132"/>
      <c r="O198" s="132"/>
      <c r="P198" s="132"/>
      <c r="Q198" s="132"/>
      <c r="R198" s="131"/>
    </row>
    <row r="199" spans="1:18" s="109" customFormat="1" ht="15.75" customHeight="1" x14ac:dyDescent="0.2">
      <c r="A199" s="147" t="s">
        <v>154</v>
      </c>
      <c r="B199" s="406" t="str">
        <f>IF($A199="","",VLOOKUP($A199,Listes!$A$3:$C$200,2,FALSE))</f>
        <v>Equipment Imbalance Surcharge at Origin</v>
      </c>
      <c r="C199" s="406"/>
      <c r="D199" s="406"/>
      <c r="E199" s="400" t="s">
        <v>64</v>
      </c>
      <c r="F199" s="400"/>
      <c r="G199" s="400"/>
      <c r="H199" s="43"/>
      <c r="I199" s="332"/>
      <c r="J199" s="332"/>
      <c r="K199" s="332"/>
      <c r="L199" s="332"/>
      <c r="M199" s="333"/>
      <c r="N199" s="132"/>
      <c r="O199" s="132"/>
      <c r="P199" s="132"/>
      <c r="Q199" s="132"/>
      <c r="R199" s="131"/>
    </row>
    <row r="200" spans="1:18" s="109" customFormat="1" ht="15.75" customHeight="1" x14ac:dyDescent="0.2">
      <c r="A200" s="147" t="s">
        <v>155</v>
      </c>
      <c r="B200" s="406" t="str">
        <f>IF($A200="","",VLOOKUP($A200,Listes!$A$3:$C$200,2,FALSE))</f>
        <v>Equipment Imbalance Surcharge at Destination</v>
      </c>
      <c r="C200" s="406"/>
      <c r="D200" s="406"/>
      <c r="E200" s="400" t="s">
        <v>64</v>
      </c>
      <c r="F200" s="400"/>
      <c r="G200" s="400"/>
      <c r="H200" s="43"/>
      <c r="I200" s="332"/>
      <c r="J200" s="332"/>
      <c r="K200" s="332"/>
      <c r="L200" s="332"/>
      <c r="M200" s="333"/>
      <c r="N200" s="132"/>
      <c r="O200" s="132"/>
      <c r="P200" s="132"/>
      <c r="Q200" s="132"/>
      <c r="R200" s="131"/>
    </row>
    <row r="201" spans="1:18" s="109" customFormat="1" ht="15.75" customHeight="1" x14ac:dyDescent="0.2">
      <c r="A201" s="147" t="s">
        <v>156</v>
      </c>
      <c r="B201" s="406" t="str">
        <f>IF($A201="","",VLOOKUP($A201,Listes!$A$3:$C$200,2,FALSE))</f>
        <v>Export Documentation Fees - Carrier</v>
      </c>
      <c r="C201" s="406"/>
      <c r="D201" s="406"/>
      <c r="E201" s="400" t="s">
        <v>64</v>
      </c>
      <c r="F201" s="400"/>
      <c r="G201" s="400"/>
      <c r="H201" s="43"/>
      <c r="I201" s="332"/>
      <c r="J201" s="332"/>
      <c r="K201" s="332"/>
      <c r="L201" s="332"/>
      <c r="M201" s="333"/>
      <c r="N201" s="132"/>
      <c r="O201" s="132"/>
      <c r="P201" s="132"/>
      <c r="Q201" s="132"/>
      <c r="R201" s="131"/>
    </row>
    <row r="202" spans="1:18" s="109" customFormat="1" ht="15.75" customHeight="1" x14ac:dyDescent="0.2">
      <c r="A202" s="147" t="s">
        <v>157</v>
      </c>
      <c r="B202" s="406" t="str">
        <f>IF($A202="","",VLOOKUP($A202,Listes!$A$3:$C$200,2,FALSE))</f>
        <v>Export Declaration Surcharge</v>
      </c>
      <c r="C202" s="406"/>
      <c r="D202" s="406"/>
      <c r="E202" s="400" t="s">
        <v>64</v>
      </c>
      <c r="F202" s="400"/>
      <c r="G202" s="400"/>
      <c r="H202" s="43"/>
      <c r="I202" s="332"/>
      <c r="J202" s="332"/>
      <c r="K202" s="332"/>
      <c r="L202" s="332"/>
      <c r="M202" s="333"/>
      <c r="N202" s="132"/>
      <c r="O202" s="132"/>
      <c r="P202" s="132"/>
      <c r="Q202" s="132"/>
      <c r="R202" s="131"/>
    </row>
    <row r="203" spans="1:18" s="109" customFormat="1" ht="15.75" customHeight="1" x14ac:dyDescent="0.2">
      <c r="A203" s="147" t="s">
        <v>158</v>
      </c>
      <c r="B203" s="406" t="str">
        <f>IF($A203="","",VLOOKUP($A203,Listes!$A$3:$C$200,2,FALSE))</f>
        <v>General Rate Increase</v>
      </c>
      <c r="C203" s="406"/>
      <c r="D203" s="406"/>
      <c r="E203" s="400" t="s">
        <v>64</v>
      </c>
      <c r="F203" s="400"/>
      <c r="G203" s="400"/>
      <c r="H203" s="43"/>
      <c r="I203" s="332"/>
      <c r="J203" s="332"/>
      <c r="K203" s="332"/>
      <c r="L203" s="332"/>
      <c r="M203" s="333"/>
      <c r="N203" s="132"/>
      <c r="O203" s="132"/>
      <c r="P203" s="132"/>
      <c r="Q203" s="132"/>
      <c r="R203" s="131"/>
    </row>
    <row r="204" spans="1:18" s="109" customFormat="1" ht="15.75" customHeight="1" x14ac:dyDescent="0.2">
      <c r="A204" s="147" t="s">
        <v>159</v>
      </c>
      <c r="B204" s="406" t="str">
        <f>IF($A204="","",VLOOKUP($A204,Listes!$A$3:$C$200,2,FALSE))</f>
        <v>Hazardous Fees (Ocean)</v>
      </c>
      <c r="C204" s="406"/>
      <c r="D204" s="406"/>
      <c r="E204" s="400" t="s">
        <v>64</v>
      </c>
      <c r="F204" s="400"/>
      <c r="G204" s="400"/>
      <c r="H204" s="43"/>
      <c r="I204" s="332"/>
      <c r="J204" s="332"/>
      <c r="K204" s="332"/>
      <c r="L204" s="332"/>
      <c r="M204" s="333"/>
      <c r="N204" s="132"/>
      <c r="O204" s="132"/>
      <c r="P204" s="132"/>
      <c r="Q204" s="132"/>
      <c r="R204" s="131"/>
    </row>
    <row r="205" spans="1:18" s="109" customFormat="1" ht="15.75" customHeight="1" x14ac:dyDescent="0.2">
      <c r="A205" s="147" t="s">
        <v>160</v>
      </c>
      <c r="B205" s="406" t="str">
        <f>IF($A205="","",VLOOKUP($A205,Listes!$A$3:$C$200,2,FALSE))</f>
        <v xml:space="preserve">Intermodal Door Precarriage Additional for </v>
      </c>
      <c r="C205" s="406"/>
      <c r="D205" s="406"/>
      <c r="E205" s="400" t="s">
        <v>64</v>
      </c>
      <c r="F205" s="400"/>
      <c r="G205" s="400"/>
      <c r="H205" s="43"/>
      <c r="I205" s="332"/>
      <c r="J205" s="332"/>
      <c r="K205" s="332"/>
      <c r="L205" s="332"/>
      <c r="M205" s="333"/>
      <c r="N205" s="132"/>
      <c r="O205" s="132"/>
      <c r="P205" s="132"/>
      <c r="Q205" s="132"/>
      <c r="R205" s="131"/>
    </row>
    <row r="206" spans="1:18" s="109" customFormat="1" ht="15.75" customHeight="1" x14ac:dyDescent="0.2">
      <c r="A206" s="147" t="s">
        <v>161</v>
      </c>
      <c r="B206" s="406" t="str">
        <f>IF($A206="","",VLOOKUP($A206,Listes!$A$3:$C$200,2,FALSE))</f>
        <v>Import Documentation / BL fee - Carrier</v>
      </c>
      <c r="C206" s="406"/>
      <c r="D206" s="406"/>
      <c r="E206" s="400" t="s">
        <v>64</v>
      </c>
      <c r="F206" s="400"/>
      <c r="G206" s="400"/>
      <c r="H206" s="43"/>
      <c r="I206" s="332"/>
      <c r="J206" s="332"/>
      <c r="K206" s="332"/>
      <c r="L206" s="332"/>
      <c r="M206" s="333"/>
      <c r="N206" s="132"/>
      <c r="O206" s="132"/>
      <c r="P206" s="132"/>
      <c r="Q206" s="132"/>
      <c r="R206" s="131"/>
    </row>
    <row r="207" spans="1:18" s="109" customFormat="1" ht="15.75" customHeight="1" x14ac:dyDescent="0.2">
      <c r="A207" s="147" t="s">
        <v>122</v>
      </c>
      <c r="B207" s="406" t="str">
        <f>IF($A207="","",VLOOKUP($A207,Listes!$A$3:$C$200,2,FALSE))</f>
        <v xml:space="preserve">Precarriage Inland Fuel Charge </v>
      </c>
      <c r="C207" s="406"/>
      <c r="D207" s="406"/>
      <c r="E207" s="400" t="s">
        <v>64</v>
      </c>
      <c r="F207" s="400"/>
      <c r="G207" s="400"/>
      <c r="H207" s="43"/>
      <c r="I207" s="332"/>
      <c r="J207" s="332"/>
      <c r="K207" s="332"/>
      <c r="L207" s="332"/>
      <c r="M207" s="333"/>
      <c r="N207" s="132"/>
      <c r="O207" s="132"/>
      <c r="P207" s="132"/>
      <c r="Q207" s="132"/>
      <c r="R207" s="131"/>
    </row>
    <row r="208" spans="1:18" s="109" customFormat="1" ht="31.5" customHeight="1" x14ac:dyDescent="0.2">
      <c r="A208" s="147" t="s">
        <v>162</v>
      </c>
      <c r="B208" s="406" t="str">
        <f>IF($A208="","",VLOOKUP($A208,Listes!$A$3:$C$200,2,FALSE))</f>
        <v>Inland Hazardous Charge Oncarriage</v>
      </c>
      <c r="C208" s="406"/>
      <c r="D208" s="406"/>
      <c r="E208" s="400" t="s">
        <v>64</v>
      </c>
      <c r="F208" s="400"/>
      <c r="G208" s="400"/>
      <c r="H208" s="43"/>
      <c r="I208" s="332"/>
      <c r="J208" s="332"/>
      <c r="K208" s="332"/>
      <c r="L208" s="332"/>
      <c r="M208" s="333"/>
      <c r="N208" s="132"/>
      <c r="O208" s="132"/>
      <c r="P208" s="132"/>
      <c r="Q208" s="132"/>
      <c r="R208" s="131"/>
    </row>
    <row r="209" spans="1:18" s="109" customFormat="1" ht="15.75" customHeight="1" x14ac:dyDescent="0.2">
      <c r="A209" s="147" t="s">
        <v>164</v>
      </c>
      <c r="B209" s="406" t="str">
        <f>IF($A209="","",VLOOKUP($A209,Listes!$A$3:$C$200,2,FALSE))</f>
        <v>Origin THC / Origin Receiving Charge</v>
      </c>
      <c r="C209" s="406"/>
      <c r="D209" s="406"/>
      <c r="E209" s="400" t="s">
        <v>64</v>
      </c>
      <c r="F209" s="400"/>
      <c r="G209" s="400"/>
      <c r="H209" s="43"/>
      <c r="I209" s="332"/>
      <c r="J209" s="332"/>
      <c r="K209" s="332"/>
      <c r="L209" s="332"/>
      <c r="M209" s="333"/>
      <c r="N209" s="132"/>
      <c r="O209" s="132"/>
      <c r="P209" s="132"/>
      <c r="Q209" s="132"/>
      <c r="R209" s="131"/>
    </row>
    <row r="210" spans="1:18" s="109" customFormat="1" ht="15.6" customHeight="1" x14ac:dyDescent="0.2">
      <c r="A210" s="147" t="s">
        <v>167</v>
      </c>
      <c r="B210" s="406" t="str">
        <f>IF($A210="","",VLOOKUP($A210,Listes!$A$3:$C$200,2,FALSE))</f>
        <v>Pre-Carriage Emergency Inland Fuel Surcharge</v>
      </c>
      <c r="C210" s="406"/>
      <c r="D210" s="406"/>
      <c r="E210" s="400" t="s">
        <v>64</v>
      </c>
      <c r="F210" s="400"/>
      <c r="G210" s="400"/>
      <c r="H210" s="43"/>
      <c r="I210" s="332"/>
      <c r="J210" s="332"/>
      <c r="K210" s="332"/>
      <c r="L210" s="332"/>
      <c r="M210" s="333"/>
      <c r="N210" s="132"/>
      <c r="O210" s="132"/>
      <c r="P210" s="132"/>
      <c r="Q210" s="132"/>
      <c r="R210" s="131"/>
    </row>
    <row r="211" spans="1:18" s="109" customFormat="1" ht="30.95" customHeight="1" x14ac:dyDescent="0.2">
      <c r="A211" s="147" t="s">
        <v>168</v>
      </c>
      <c r="B211" s="406" t="str">
        <f>IF($A211="","",VLOOKUP($A211,Listes!$A$3:$C$200,2,FALSE))</f>
        <v>Pre-Carriage Emergency Intermodal Surcharge</v>
      </c>
      <c r="C211" s="406"/>
      <c r="D211" s="406"/>
      <c r="E211" s="400" t="s">
        <v>64</v>
      </c>
      <c r="F211" s="400"/>
      <c r="G211" s="400"/>
      <c r="H211" s="43"/>
      <c r="I211" s="332"/>
      <c r="J211" s="332"/>
      <c r="K211" s="332"/>
      <c r="L211" s="332"/>
      <c r="M211" s="333"/>
      <c r="N211" s="132"/>
      <c r="O211" s="132"/>
      <c r="P211" s="132"/>
      <c r="Q211" s="132"/>
      <c r="R211" s="131"/>
    </row>
    <row r="212" spans="1:18" s="109" customFormat="1" ht="15.75" customHeight="1" x14ac:dyDescent="0.2">
      <c r="A212" s="147" t="s">
        <v>169</v>
      </c>
      <c r="B212" s="406" t="str">
        <f>IF($A212="","",VLOOKUP($A212,Listes!$A$3:$C$200,2,FALSE))</f>
        <v>Inland Hazardous Charge Precarriage</v>
      </c>
      <c r="C212" s="406"/>
      <c r="D212" s="406"/>
      <c r="E212" s="400" t="s">
        <v>64</v>
      </c>
      <c r="F212" s="400"/>
      <c r="G212" s="400"/>
      <c r="H212" s="43"/>
      <c r="I212" s="332"/>
      <c r="J212" s="332"/>
      <c r="K212" s="332"/>
      <c r="L212" s="332"/>
      <c r="M212" s="333"/>
      <c r="N212" s="132"/>
      <c r="O212" s="132"/>
      <c r="P212" s="132"/>
      <c r="Q212" s="132"/>
      <c r="R212" s="131"/>
    </row>
    <row r="213" spans="1:18" s="109" customFormat="1" ht="15.75" customHeight="1" x14ac:dyDescent="0.2">
      <c r="A213" s="147" t="s">
        <v>298</v>
      </c>
      <c r="B213" s="406" t="str">
        <f>IF($A213="","",VLOOKUP($A213,Listes!$A$3:$C$200,2,FALSE))</f>
        <v>Origin Terminal Security Charge</v>
      </c>
      <c r="C213" s="406"/>
      <c r="D213" s="406"/>
      <c r="E213" s="400" t="s">
        <v>64</v>
      </c>
      <c r="F213" s="400"/>
      <c r="G213" s="400"/>
      <c r="H213" s="43"/>
      <c r="I213" s="332"/>
      <c r="J213" s="332"/>
      <c r="K213" s="332"/>
      <c r="L213" s="332"/>
      <c r="M213" s="333"/>
      <c r="N213" s="132"/>
      <c r="O213" s="132"/>
      <c r="P213" s="132"/>
      <c r="Q213" s="132"/>
      <c r="R213" s="131"/>
    </row>
    <row r="214" spans="1:18" s="109" customFormat="1" ht="15.75" customHeight="1" x14ac:dyDescent="0.2">
      <c r="A214" s="147" t="s">
        <v>171</v>
      </c>
      <c r="B214" s="406" t="str">
        <f>IF($A214="","",VLOOKUP($A214,Listes!$A$3:$C$200,2,FALSE))</f>
        <v>Shipper Owned Container Surcharge</v>
      </c>
      <c r="C214" s="406"/>
      <c r="D214" s="406"/>
      <c r="E214" s="400" t="s">
        <v>89</v>
      </c>
      <c r="F214" s="400"/>
      <c r="G214" s="400"/>
      <c r="H214" s="43"/>
      <c r="I214" s="332"/>
      <c r="J214" s="332"/>
      <c r="K214" s="332"/>
      <c r="L214" s="332"/>
      <c r="M214" s="333"/>
      <c r="N214" s="132"/>
      <c r="O214" s="132"/>
      <c r="P214" s="132"/>
      <c r="Q214" s="132"/>
      <c r="R214" s="131"/>
    </row>
    <row r="215" spans="1:18" s="109" customFormat="1" ht="36.75" customHeight="1" x14ac:dyDescent="0.2">
      <c r="A215" s="147" t="s">
        <v>173</v>
      </c>
      <c r="B215" s="406" t="str">
        <f>IF($A215="","",VLOOKUP($A215,Listes!$A$3:$C$200,2,FALSE))</f>
        <v>Tri-Axle / Super Chassis Precarriage Surcharge</v>
      </c>
      <c r="C215" s="406"/>
      <c r="D215" s="406"/>
      <c r="E215" s="400" t="s">
        <v>89</v>
      </c>
      <c r="F215" s="400"/>
      <c r="G215" s="400"/>
      <c r="H215" s="43"/>
      <c r="I215" s="332"/>
      <c r="J215" s="332"/>
      <c r="K215" s="332"/>
      <c r="L215" s="332"/>
      <c r="M215" s="333"/>
      <c r="N215" s="132"/>
      <c r="O215" s="132"/>
      <c r="P215" s="132"/>
      <c r="Q215" s="132"/>
      <c r="R215" s="131"/>
    </row>
    <row r="216" spans="1:18" s="109" customFormat="1" ht="16.5" thickBot="1" x14ac:dyDescent="0.25">
      <c r="A216" s="150" t="s">
        <v>299</v>
      </c>
      <c r="B216" s="406" t="str">
        <f>IF($A216="","",VLOOKUP($A216,Listes!$A$3:$C$200,2,FALSE))</f>
        <v>Wharfage (Origin)</v>
      </c>
      <c r="C216" s="406"/>
      <c r="D216" s="406"/>
      <c r="E216" s="407" t="s">
        <v>64</v>
      </c>
      <c r="F216" s="407"/>
      <c r="G216" s="407"/>
      <c r="H216" s="42"/>
      <c r="I216" s="334"/>
      <c r="J216" s="334"/>
      <c r="K216" s="334"/>
      <c r="L216" s="334"/>
      <c r="M216" s="335"/>
      <c r="N216" s="132"/>
      <c r="O216" s="132"/>
      <c r="P216" s="132"/>
      <c r="Q216" s="132"/>
      <c r="R216" s="131"/>
    </row>
    <row r="217" spans="1:18" ht="16.5" thickBot="1" x14ac:dyDescent="0.25">
      <c r="A217" s="402" t="s">
        <v>174</v>
      </c>
      <c r="B217" s="403"/>
      <c r="C217" s="403"/>
      <c r="D217" s="403"/>
      <c r="E217" s="404"/>
      <c r="F217" s="404"/>
      <c r="G217" s="404"/>
      <c r="H217" s="404"/>
      <c r="I217" s="405"/>
      <c r="K217" s="92"/>
      <c r="L217" s="107"/>
      <c r="M217" s="107"/>
      <c r="N217" s="107"/>
      <c r="O217" s="107"/>
      <c r="P217" s="107"/>
      <c r="Q217" s="92"/>
    </row>
    <row r="218" spans="1:18" ht="16.5" thickBot="1" x14ac:dyDescent="0.25">
      <c r="A218" s="401" t="s">
        <v>175</v>
      </c>
      <c r="B218" s="390"/>
      <c r="C218" s="390"/>
      <c r="D218" s="390"/>
      <c r="E218" s="390"/>
      <c r="F218" s="390"/>
      <c r="G218" s="390"/>
      <c r="H218" s="390"/>
      <c r="I218" s="391"/>
      <c r="K218" s="107"/>
      <c r="L218" s="107"/>
      <c r="M218" s="107"/>
      <c r="N218" s="107"/>
      <c r="O218" s="92"/>
    </row>
  </sheetData>
  <sheetProtection formatCells="0" formatColumns="0" formatRows="0" insertColumns="0" insertRows="0" deleteColumns="0" deleteRows="0" sort="0" autoFilter="0"/>
  <sortState xmlns:xlrd2="http://schemas.microsoft.com/office/spreadsheetml/2017/richdata2" ref="A183:A212">
    <sortCondition ref="A183"/>
  </sortState>
  <dataConsolidate>
    <dataRefs count="2">
      <dataRef ref="B9" sheet="APPENDIX B-1  (FE - USWC)" r:id="rId1"/>
      <dataRef ref="A14:A18" sheet="APPENDIX B-1  (FE - USWC)" r:id="rId2"/>
    </dataRefs>
  </dataConsolidate>
  <mergeCells count="118">
    <mergeCell ref="B212:D212"/>
    <mergeCell ref="E214:G214"/>
    <mergeCell ref="E216:G216"/>
    <mergeCell ref="E212:G212"/>
    <mergeCell ref="B214:D214"/>
    <mergeCell ref="B215:D215"/>
    <mergeCell ref="E215:G215"/>
    <mergeCell ref="A218:I218"/>
    <mergeCell ref="B216:D216"/>
    <mergeCell ref="A217:I217"/>
    <mergeCell ref="B191:D191"/>
    <mergeCell ref="B187:D187"/>
    <mergeCell ref="E189:G189"/>
    <mergeCell ref="B189:D189"/>
    <mergeCell ref="E187:G187"/>
    <mergeCell ref="E188:G188"/>
    <mergeCell ref="B188:D188"/>
    <mergeCell ref="E191:G191"/>
    <mergeCell ref="B190:D190"/>
    <mergeCell ref="E190:G190"/>
    <mergeCell ref="A1:B1"/>
    <mergeCell ref="C1:F1"/>
    <mergeCell ref="A2:B2"/>
    <mergeCell ref="C2:F2"/>
    <mergeCell ref="A3:B3"/>
    <mergeCell ref="C3:F3"/>
    <mergeCell ref="B20:H20"/>
    <mergeCell ref="B22:H22"/>
    <mergeCell ref="L15:M15"/>
    <mergeCell ref="A8:B8"/>
    <mergeCell ref="C8:F8"/>
    <mergeCell ref="A12:J12"/>
    <mergeCell ref="L13:M13"/>
    <mergeCell ref="L14:M14"/>
    <mergeCell ref="H28:H29"/>
    <mergeCell ref="G28:G29"/>
    <mergeCell ref="B21:H21"/>
    <mergeCell ref="E28:E29"/>
    <mergeCell ref="A4:B4"/>
    <mergeCell ref="C4:F4"/>
    <mergeCell ref="A7:B7"/>
    <mergeCell ref="C7:F7"/>
    <mergeCell ref="J13:K13"/>
    <mergeCell ref="B14:I14"/>
    <mergeCell ref="B15:I15"/>
    <mergeCell ref="A5:B5"/>
    <mergeCell ref="C5:F5"/>
    <mergeCell ref="A6:B6"/>
    <mergeCell ref="C6:F6"/>
    <mergeCell ref="A28:A29"/>
    <mergeCell ref="B28:B29"/>
    <mergeCell ref="C28:C29"/>
    <mergeCell ref="B13:I13"/>
    <mergeCell ref="J14:K14"/>
    <mergeCell ref="J15:K15"/>
    <mergeCell ref="B19:H19"/>
    <mergeCell ref="D28:D29"/>
    <mergeCell ref="B18:H18"/>
    <mergeCell ref="F28:F29"/>
    <mergeCell ref="Y28:Y29"/>
    <mergeCell ref="X28:X29"/>
    <mergeCell ref="AA28:AA29"/>
    <mergeCell ref="J28:J29"/>
    <mergeCell ref="K28:K29"/>
    <mergeCell ref="Z28:Z29"/>
    <mergeCell ref="L28:L29"/>
    <mergeCell ref="I28:I29"/>
    <mergeCell ref="L184:L186"/>
    <mergeCell ref="M184:M186"/>
    <mergeCell ref="K184:K186"/>
    <mergeCell ref="H184:H186"/>
    <mergeCell ref="J184:J186"/>
    <mergeCell ref="B196:D196"/>
    <mergeCell ref="E196:G196"/>
    <mergeCell ref="B192:D192"/>
    <mergeCell ref="E192:G192"/>
    <mergeCell ref="E202:G202"/>
    <mergeCell ref="E211:G211"/>
    <mergeCell ref="B193:D193"/>
    <mergeCell ref="E198:G198"/>
    <mergeCell ref="E195:G195"/>
    <mergeCell ref="B195:D195"/>
    <mergeCell ref="B197:D197"/>
    <mergeCell ref="B206:D206"/>
    <mergeCell ref="E204:G204"/>
    <mergeCell ref="E205:G205"/>
    <mergeCell ref="E208:G208"/>
    <mergeCell ref="B211:D211"/>
    <mergeCell ref="B199:D199"/>
    <mergeCell ref="E199:G199"/>
    <mergeCell ref="B201:D201"/>
    <mergeCell ref="E201:G201"/>
    <mergeCell ref="B208:D208"/>
    <mergeCell ref="E203:G203"/>
    <mergeCell ref="B203:D203"/>
    <mergeCell ref="E200:G200"/>
    <mergeCell ref="E213:G213"/>
    <mergeCell ref="E209:G209"/>
    <mergeCell ref="E207:G207"/>
    <mergeCell ref="B210:D210"/>
    <mergeCell ref="E210:G210"/>
    <mergeCell ref="B204:D204"/>
    <mergeCell ref="E197:G197"/>
    <mergeCell ref="B198:D198"/>
    <mergeCell ref="B205:D205"/>
    <mergeCell ref="B207:D207"/>
    <mergeCell ref="B209:D209"/>
    <mergeCell ref="B200:D200"/>
    <mergeCell ref="E206:G206"/>
    <mergeCell ref="B202:D202"/>
    <mergeCell ref="A186:G186"/>
    <mergeCell ref="A184:G184"/>
    <mergeCell ref="B213:D213"/>
    <mergeCell ref="I184:I186"/>
    <mergeCell ref="A185:G185"/>
    <mergeCell ref="B194:D194"/>
    <mergeCell ref="E194:G194"/>
    <mergeCell ref="E193:G193"/>
  </mergeCells>
  <phoneticPr fontId="11" type="noConversion"/>
  <dataValidations count="12">
    <dataValidation type="list" showInputMessage="1" showErrorMessage="1" sqref="A30:A182" xr:uid="{00000000-0002-0000-0400-00000A000000}">
      <formula1>$A$14:$A$16</formula1>
    </dataValidation>
    <dataValidation type="decimal" allowBlank="1" showInputMessage="1" showErrorMessage="1" sqref="I30:L182" xr:uid="{00000000-0002-0000-0400-00000C000000}">
      <formula1>0</formula1>
      <formula2>999999999999999</formula2>
    </dataValidation>
    <dataValidation type="date" allowBlank="1" showInputMessage="1" showErrorMessage="1" sqref="J187:K216 X30:Y182" xr:uid="{00000000-0002-0000-0400-00000F000000}">
      <formula1>10101</formula1>
      <formula2>311299</formula2>
    </dataValidation>
    <dataValidation type="list" allowBlank="1" showInputMessage="1" showErrorMessage="1" sqref="G30:G182" xr:uid="{00000000-0002-0000-0400-000015000000}">
      <formula1>SDD</formula1>
    </dataValidation>
    <dataValidation type="list" allowBlank="1" showInputMessage="1" showErrorMessage="1" sqref="M29:W29" xr:uid="{00000000-0002-0000-0400-000016000000}">
      <formula1>Container</formula1>
    </dataValidation>
    <dataValidation type="list" allowBlank="1" showInputMessage="1" showErrorMessage="1" sqref="F30:F182" xr:uid="{00000000-0002-0000-0400-000018000000}">
      <formula1>Mode</formula1>
    </dataValidation>
    <dataValidation type="list" allowBlank="1" showErrorMessage="1" sqref="M28:W28" xr:uid="{00000000-0002-0000-0400-00001B000000}">
      <formula1>Exceptions</formula1>
    </dataValidation>
    <dataValidation type="list" allowBlank="1" showInputMessage="1" showErrorMessage="1" sqref="AA30:AA182" xr:uid="{00000000-0002-0000-0400-00001C000000}">
      <formula1>CST</formula1>
    </dataValidation>
    <dataValidation type="list" allowBlank="1" showInputMessage="1" showErrorMessage="1" sqref="I187:I216" xr:uid="{00000000-0002-0000-0400-00001D000000}">
      <formula1>$A$14:$A$16</formula1>
    </dataValidation>
    <dataValidation type="list" allowBlank="1" showErrorMessage="1" sqref="A187:A216" xr:uid="{00000000-0002-0000-04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187:G216" xr:uid="{00000000-0002-0000-0400-00001F000000}"/>
    <dataValidation type="list" allowBlank="1" showInputMessage="1" showErrorMessage="1" errorTitle="Pick up the list" promptTitle="Blank = ALL" sqref="H187:H216" xr:uid="{00000000-0002-0000-0400-000020000000}">
      <formula1>Type_note2</formula1>
    </dataValidation>
  </dataValidations>
  <pageMargins left="0.25" right="0.25" top="0.25" bottom="0.25" header="0.5" footer="0"/>
  <pageSetup paperSize="5" scale="35" fitToHeight="0" orientation="landscape" r:id="rId3"/>
  <headerFooter alignWithMargins="0"/>
  <rowBreaks count="1" manualBreakCount="1">
    <brk id="182" max="16383" man="1"/>
  </rowBreak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indexed="43"/>
    <pageSetUpPr fitToPage="1"/>
  </sheetPr>
  <dimension ref="A1:BB192"/>
  <sheetViews>
    <sheetView showGridLines="0" zoomScale="75" zoomScaleNormal="75" zoomScaleSheetLayoutView="75" workbookViewId="0">
      <selection activeCell="A14" sqref="A14"/>
    </sheetView>
  </sheetViews>
  <sheetFormatPr defaultColWidth="9.140625" defaultRowHeight="15.75" x14ac:dyDescent="0.2"/>
  <cols>
    <col min="1" max="1" width="25.140625" style="46" customWidth="1"/>
    <col min="2" max="2" width="18.5703125" style="46" customWidth="1"/>
    <col min="3" max="3" width="18.140625" style="46" customWidth="1"/>
    <col min="4" max="4" width="17.42578125" style="46" customWidth="1"/>
    <col min="5" max="5" width="19.140625" style="46" customWidth="1"/>
    <col min="6" max="6" width="12.140625" style="107" customWidth="1"/>
    <col min="7" max="8" width="17.42578125" style="107" customWidth="1"/>
    <col min="9" max="9" width="17.85546875" style="107" customWidth="1"/>
    <col min="10" max="10" width="17.85546875" style="46" customWidth="1"/>
    <col min="11" max="11" width="16.5703125" style="46" customWidth="1"/>
    <col min="12" max="12" width="18.5703125" style="46" customWidth="1"/>
    <col min="13" max="13" width="17.140625" style="46" customWidth="1"/>
    <col min="14" max="14" width="17.85546875" style="46" customWidth="1"/>
    <col min="15" max="16" width="16.5703125" style="46" customWidth="1"/>
    <col min="17" max="17" width="17.5703125" style="46" customWidth="1"/>
    <col min="18" max="18" width="15.85546875" style="46" customWidth="1"/>
    <col min="19" max="19" width="16.85546875" style="46" customWidth="1"/>
    <col min="20" max="20" width="16.5703125" style="46" customWidth="1"/>
    <col min="21" max="21" width="16.85546875" style="46" customWidth="1"/>
    <col min="22" max="22" width="17.5703125" style="46" customWidth="1"/>
    <col min="23" max="23" width="18" style="46" customWidth="1"/>
    <col min="24" max="24" width="12.85546875" style="46" customWidth="1"/>
    <col min="25" max="25" width="16.85546875" style="46" customWidth="1"/>
    <col min="26" max="26" width="9.85546875" style="46" customWidth="1"/>
    <col min="27" max="27" width="14.140625" style="46" customWidth="1"/>
    <col min="28" max="28" width="9.85546875" style="46" customWidth="1"/>
    <col min="29" max="29" width="14.140625" style="46" customWidth="1"/>
    <col min="30" max="16384" width="9.140625" style="46"/>
  </cols>
  <sheetData>
    <row r="1" spans="1:54" s="44" customFormat="1" x14ac:dyDescent="0.2">
      <c r="A1" s="577" t="s">
        <v>8</v>
      </c>
      <c r="B1" s="394"/>
      <c r="C1" s="578" t="e">
        <f>#REF!</f>
        <v>#REF!</v>
      </c>
      <c r="D1" s="458"/>
      <c r="E1" s="458"/>
      <c r="F1" s="459"/>
    </row>
    <row r="2" spans="1:54" s="44" customFormat="1" x14ac:dyDescent="0.2">
      <c r="A2" s="579" t="s">
        <v>9</v>
      </c>
      <c r="B2" s="461"/>
      <c r="C2" s="580"/>
      <c r="D2" s="463"/>
      <c r="E2" s="463"/>
      <c r="F2" s="464"/>
    </row>
    <row r="3" spans="1:54" s="44" customFormat="1" x14ac:dyDescent="0.2">
      <c r="A3" s="579" t="s">
        <v>10</v>
      </c>
      <c r="B3" s="461"/>
      <c r="C3" s="581" t="e">
        <f>#REF!</f>
        <v>#REF!</v>
      </c>
      <c r="D3" s="466"/>
      <c r="E3" s="466"/>
      <c r="F3" s="467"/>
    </row>
    <row r="4" spans="1:54" s="44" customFormat="1" x14ac:dyDescent="0.2">
      <c r="A4" s="579" t="s">
        <v>11</v>
      </c>
      <c r="B4" s="461"/>
      <c r="C4" s="589" t="e">
        <f>#REF!</f>
        <v>#REF!</v>
      </c>
      <c r="D4" s="381"/>
      <c r="E4" s="381"/>
      <c r="F4" s="382"/>
    </row>
    <row r="5" spans="1:54" s="44" customFormat="1" x14ac:dyDescent="0.2">
      <c r="A5" s="579" t="s">
        <v>12</v>
      </c>
      <c r="B5" s="461"/>
      <c r="C5" s="580" t="s">
        <v>6</v>
      </c>
      <c r="D5" s="463"/>
      <c r="E5" s="463"/>
      <c r="F5" s="464"/>
    </row>
    <row r="6" spans="1:54" s="44" customFormat="1" ht="15.75" customHeight="1" x14ac:dyDescent="0.2">
      <c r="A6" s="579" t="s">
        <v>13</v>
      </c>
      <c r="B6" s="461"/>
      <c r="C6" s="580" t="s">
        <v>6</v>
      </c>
      <c r="D6" s="463"/>
      <c r="E6" s="463"/>
      <c r="F6" s="464"/>
    </row>
    <row r="7" spans="1:54" s="44" customFormat="1" ht="15.75" customHeight="1" x14ac:dyDescent="0.2">
      <c r="A7" s="579" t="s">
        <v>14</v>
      </c>
      <c r="B7" s="461"/>
      <c r="C7" s="580" t="s">
        <v>334</v>
      </c>
      <c r="D7" s="463"/>
      <c r="E7" s="463"/>
      <c r="F7" s="464"/>
    </row>
    <row r="8" spans="1:54" ht="2.25" customHeight="1" thickBot="1" x14ac:dyDescent="0.25">
      <c r="A8" s="584"/>
      <c r="B8" s="450"/>
      <c r="C8" s="585"/>
      <c r="D8" s="444"/>
      <c r="E8" s="444"/>
      <c r="F8" s="445"/>
      <c r="G8" s="46"/>
      <c r="H8" s="46"/>
      <c r="I8" s="46"/>
    </row>
    <row r="9" spans="1:54" x14ac:dyDescent="0.25">
      <c r="A9" s="176">
        <v>40</v>
      </c>
      <c r="B9" s="586" t="s">
        <v>335</v>
      </c>
      <c r="C9" s="586"/>
      <c r="D9" s="586"/>
      <c r="E9" s="586"/>
      <c r="F9" s="586"/>
      <c r="G9" s="46"/>
      <c r="H9" s="46"/>
      <c r="I9" s="46"/>
    </row>
    <row r="10" spans="1:54" ht="16.5" thickBot="1" x14ac:dyDescent="0.25">
      <c r="A10" s="49"/>
      <c r="B10" s="44"/>
      <c r="C10" s="44"/>
      <c r="D10" s="47"/>
      <c r="E10" s="47"/>
      <c r="F10" s="48"/>
      <c r="G10" s="50"/>
      <c r="H10" s="47"/>
      <c r="I10" s="47"/>
      <c r="J10" s="47"/>
    </row>
    <row r="11" spans="1:54" ht="19.5" thickBot="1" x14ac:dyDescent="0.25">
      <c r="A11" s="51" t="s">
        <v>16</v>
      </c>
      <c r="B11" s="52"/>
      <c r="C11" s="44"/>
      <c r="D11" s="47"/>
      <c r="E11" s="47"/>
      <c r="F11" s="48"/>
      <c r="G11" s="50"/>
      <c r="H11" s="47"/>
      <c r="I11" s="47"/>
      <c r="J11" s="47"/>
    </row>
    <row r="12" spans="1:54" s="53" customFormat="1" ht="16.5" thickBot="1" x14ac:dyDescent="0.25">
      <c r="A12" s="582" t="s">
        <v>17</v>
      </c>
      <c r="B12" s="447"/>
      <c r="C12" s="447"/>
      <c r="D12" s="447"/>
      <c r="E12" s="447"/>
      <c r="F12" s="447"/>
      <c r="G12" s="447"/>
      <c r="H12" s="447"/>
      <c r="I12" s="447"/>
      <c r="J12" s="448"/>
    </row>
    <row r="13" spans="1:54" ht="17.25" customHeight="1" x14ac:dyDescent="0.2">
      <c r="A13" s="3" t="s">
        <v>18</v>
      </c>
      <c r="B13" s="588" t="s">
        <v>19</v>
      </c>
      <c r="C13" s="588"/>
      <c r="D13" s="588"/>
      <c r="E13" s="588"/>
      <c r="F13" s="588"/>
      <c r="G13" s="588"/>
      <c r="H13" s="588"/>
      <c r="I13" s="588"/>
      <c r="J13" s="583" t="s">
        <v>20</v>
      </c>
      <c r="K13" s="456"/>
      <c r="L13" s="575" t="s">
        <v>21</v>
      </c>
      <c r="M13" s="434"/>
      <c r="N13" s="242" t="s">
        <v>7</v>
      </c>
    </row>
    <row r="14" spans="1:54" s="56" customFormat="1" x14ac:dyDescent="0.2">
      <c r="A14" s="55"/>
      <c r="B14" s="562"/>
      <c r="C14" s="587"/>
      <c r="D14" s="587"/>
      <c r="E14" s="587"/>
      <c r="F14" s="587"/>
      <c r="G14" s="587"/>
      <c r="H14" s="587"/>
      <c r="I14" s="587"/>
      <c r="J14" s="557"/>
      <c r="K14" s="558"/>
      <c r="L14" s="576"/>
      <c r="M14" s="559"/>
      <c r="N14" s="241" t="str">
        <f>IF($A14&gt;0,$A14,"")</f>
        <v/>
      </c>
    </row>
    <row r="15" spans="1:54" s="58" customFormat="1" x14ac:dyDescent="0.2">
      <c r="A15" s="57"/>
      <c r="B15" s="565"/>
      <c r="C15" s="566"/>
      <c r="D15" s="566"/>
      <c r="E15" s="566"/>
      <c r="F15" s="566"/>
      <c r="G15" s="566"/>
      <c r="H15" s="566"/>
      <c r="I15" s="566"/>
      <c r="J15" s="557"/>
      <c r="K15" s="558"/>
      <c r="L15" s="557"/>
      <c r="M15" s="559"/>
      <c r="N15" s="241" t="str">
        <f>IF($A15&gt;0,$A15,"")</f>
        <v/>
      </c>
      <c r="BB15" s="56"/>
    </row>
    <row r="16" spans="1:54" s="58" customFormat="1" x14ac:dyDescent="0.2">
      <c r="A16" s="57"/>
      <c r="B16" s="565"/>
      <c r="C16" s="566"/>
      <c r="D16" s="566"/>
      <c r="E16" s="566"/>
      <c r="F16" s="566"/>
      <c r="G16" s="566"/>
      <c r="H16" s="566"/>
      <c r="I16" s="566"/>
      <c r="J16" s="557"/>
      <c r="K16" s="558"/>
      <c r="L16" s="557"/>
      <c r="M16" s="559"/>
      <c r="N16" s="241" t="str">
        <f>IF($A16&gt;0,$A16,"")</f>
        <v/>
      </c>
      <c r="BB16" s="56"/>
    </row>
    <row r="17" spans="1:54" s="58" customFormat="1" ht="16.5" thickBot="1" x14ac:dyDescent="0.25">
      <c r="A17" s="59"/>
      <c r="B17" s="560"/>
      <c r="C17" s="561"/>
      <c r="D17" s="561"/>
      <c r="E17" s="561"/>
      <c r="F17" s="561"/>
      <c r="G17" s="561"/>
      <c r="H17" s="561"/>
      <c r="I17" s="561"/>
      <c r="J17" s="572"/>
      <c r="K17" s="570"/>
      <c r="L17" s="555"/>
      <c r="M17" s="556"/>
      <c r="N17" s="241" t="str">
        <f>IF($A17&gt;0,$A17,"")</f>
        <v/>
      </c>
      <c r="BB17" s="56"/>
    </row>
    <row r="18" spans="1:54" s="65" customFormat="1" ht="16.5" thickBot="1" x14ac:dyDescent="0.25">
      <c r="A18" s="238"/>
      <c r="B18" s="44"/>
      <c r="C18" s="60"/>
      <c r="D18" s="61"/>
      <c r="E18" s="61"/>
      <c r="F18" s="62"/>
      <c r="G18" s="62"/>
      <c r="H18" s="63"/>
      <c r="I18" s="64"/>
      <c r="J18" s="64"/>
      <c r="K18" s="60"/>
      <c r="L18" s="60"/>
      <c r="M18" s="60"/>
      <c r="N18" s="241" t="str">
        <f>IF($A18&gt;0,$A18,"")</f>
        <v/>
      </c>
      <c r="O18" s="60"/>
      <c r="P18" s="60"/>
      <c r="Q18" s="60"/>
      <c r="BB18" s="56"/>
    </row>
    <row r="19" spans="1:54" s="65" customFormat="1" ht="19.5" thickBot="1" x14ac:dyDescent="0.25">
      <c r="A19" s="51" t="s">
        <v>27</v>
      </c>
      <c r="B19" s="191"/>
      <c r="I19" s="64"/>
      <c r="J19" s="64"/>
      <c r="K19" s="60"/>
      <c r="L19" s="60"/>
      <c r="M19" s="60"/>
      <c r="N19" s="60"/>
      <c r="O19" s="60"/>
      <c r="P19" s="60"/>
      <c r="Q19" s="60"/>
    </row>
    <row r="20" spans="1:54" s="65" customFormat="1" x14ac:dyDescent="0.2">
      <c r="A20" s="195" t="s">
        <v>27</v>
      </c>
      <c r="B20" s="564" t="s">
        <v>19</v>
      </c>
      <c r="C20" s="412"/>
      <c r="D20" s="412"/>
      <c r="E20" s="412"/>
      <c r="F20" s="412"/>
      <c r="G20" s="412"/>
      <c r="H20" s="413"/>
      <c r="I20" s="64"/>
      <c r="J20" s="64"/>
      <c r="K20" s="60"/>
      <c r="L20" s="60"/>
      <c r="M20" s="60"/>
      <c r="N20" s="60"/>
      <c r="O20" s="60"/>
      <c r="P20" s="60"/>
      <c r="Q20" s="60"/>
    </row>
    <row r="21" spans="1:54" s="68" customFormat="1" x14ac:dyDescent="0.2">
      <c r="A21" s="55"/>
      <c r="B21" s="562"/>
      <c r="C21" s="562"/>
      <c r="D21" s="562"/>
      <c r="E21" s="562"/>
      <c r="F21" s="562"/>
      <c r="G21" s="562"/>
      <c r="H21" s="563"/>
      <c r="I21" s="177"/>
      <c r="J21" s="66"/>
      <c r="K21" s="67"/>
      <c r="L21" s="67"/>
      <c r="M21" s="67"/>
      <c r="N21" s="67"/>
      <c r="O21" s="67"/>
      <c r="P21" s="67"/>
      <c r="Q21" s="67"/>
    </row>
    <row r="22" spans="1:54" s="68" customFormat="1" x14ac:dyDescent="0.2">
      <c r="A22" s="178"/>
      <c r="B22" s="562"/>
      <c r="C22" s="562"/>
      <c r="D22" s="562"/>
      <c r="E22" s="562"/>
      <c r="F22" s="562"/>
      <c r="G22" s="562"/>
      <c r="H22" s="563"/>
      <c r="I22" s="66"/>
      <c r="J22" s="66"/>
      <c r="K22" s="67"/>
      <c r="L22" s="67"/>
      <c r="M22" s="67"/>
      <c r="N22" s="67"/>
      <c r="O22" s="67"/>
      <c r="P22" s="67"/>
      <c r="Q22" s="67"/>
    </row>
    <row r="23" spans="1:54" s="68" customFormat="1" x14ac:dyDescent="0.2">
      <c r="A23" s="178"/>
      <c r="B23" s="567"/>
      <c r="C23" s="558"/>
      <c r="D23" s="558"/>
      <c r="E23" s="558"/>
      <c r="F23" s="558"/>
      <c r="G23" s="558"/>
      <c r="H23" s="568"/>
      <c r="I23" s="66"/>
      <c r="J23" s="66"/>
      <c r="K23" s="67"/>
      <c r="L23" s="67"/>
      <c r="M23" s="67"/>
      <c r="N23" s="67"/>
      <c r="O23" s="67"/>
      <c r="P23" s="67"/>
      <c r="Q23" s="67"/>
    </row>
    <row r="24" spans="1:54" s="68" customFormat="1" ht="16.5" thickBot="1" x14ac:dyDescent="0.25">
      <c r="A24" s="179"/>
      <c r="B24" s="569"/>
      <c r="C24" s="570"/>
      <c r="D24" s="570"/>
      <c r="E24" s="570"/>
      <c r="F24" s="570"/>
      <c r="G24" s="570"/>
      <c r="H24" s="571"/>
      <c r="I24" s="66"/>
      <c r="J24" s="66"/>
      <c r="K24" s="67"/>
      <c r="L24" s="67"/>
      <c r="M24" s="67"/>
      <c r="N24" s="67"/>
      <c r="O24" s="67"/>
      <c r="P24" s="67"/>
      <c r="Q24" s="67"/>
    </row>
    <row r="25" spans="1:54" s="65" customFormat="1" ht="16.5" thickBot="1" x14ac:dyDescent="0.25">
      <c r="A25" s="44"/>
      <c r="B25" s="69"/>
      <c r="C25" s="69"/>
      <c r="D25" s="69"/>
      <c r="E25" s="69"/>
      <c r="F25" s="69"/>
      <c r="G25" s="69"/>
      <c r="H25" s="69"/>
      <c r="I25" s="64"/>
      <c r="J25" s="64"/>
      <c r="K25" s="60"/>
      <c r="L25" s="60"/>
      <c r="M25" s="60"/>
      <c r="N25" s="60"/>
      <c r="O25" s="60"/>
      <c r="P25" s="60"/>
      <c r="Q25" s="60"/>
      <c r="R25" s="60"/>
      <c r="S25" s="60"/>
      <c r="T25" s="60"/>
      <c r="U25" s="60"/>
    </row>
    <row r="26" spans="1:54" s="65" customFormat="1" ht="19.5" thickBot="1" x14ac:dyDescent="0.25">
      <c r="A26" s="51" t="s">
        <v>32</v>
      </c>
      <c r="B26" s="52"/>
      <c r="I26" s="64"/>
      <c r="J26" s="64"/>
      <c r="K26" s="60"/>
      <c r="L26" s="60"/>
      <c r="M26" s="60"/>
      <c r="N26" s="60"/>
      <c r="O26" s="60"/>
      <c r="P26" s="60"/>
      <c r="Q26" s="60"/>
      <c r="R26" s="60"/>
      <c r="S26" s="60"/>
      <c r="T26" s="60"/>
      <c r="U26" s="60"/>
    </row>
    <row r="27" spans="1:54" s="65" customFormat="1" x14ac:dyDescent="0.2">
      <c r="A27" s="180" t="s">
        <v>336</v>
      </c>
      <c r="B27" s="135"/>
      <c r="C27" s="72"/>
      <c r="D27" s="73"/>
      <c r="E27" s="73"/>
      <c r="F27" s="74"/>
      <c r="G27" s="74"/>
      <c r="H27" s="74"/>
      <c r="I27" s="75"/>
      <c r="J27" s="76"/>
      <c r="K27" s="77"/>
      <c r="L27" s="60"/>
      <c r="M27" s="60"/>
      <c r="N27" s="60"/>
      <c r="O27" s="60"/>
      <c r="P27" s="60"/>
      <c r="Q27" s="60"/>
      <c r="R27" s="60"/>
      <c r="S27" s="60"/>
      <c r="T27" s="60"/>
      <c r="U27" s="60"/>
      <c r="V27" s="60"/>
    </row>
    <row r="28" spans="1:54" s="65" customFormat="1" x14ac:dyDescent="0.2">
      <c r="A28" s="70" t="s">
        <v>34</v>
      </c>
      <c r="B28" s="71"/>
      <c r="C28" s="78"/>
      <c r="D28" s="79"/>
      <c r="E28" s="79"/>
      <c r="F28" s="80"/>
      <c r="G28" s="80"/>
      <c r="H28" s="80"/>
      <c r="I28" s="81"/>
      <c r="J28" s="82"/>
      <c r="K28" s="83"/>
      <c r="L28" s="60"/>
      <c r="M28" s="60"/>
      <c r="N28" s="60"/>
      <c r="O28" s="60"/>
      <c r="P28" s="60"/>
      <c r="Q28" s="60"/>
      <c r="R28" s="60"/>
    </row>
    <row r="29" spans="1:54" s="65" customFormat="1" ht="16.5" thickBot="1" x14ac:dyDescent="0.25">
      <c r="A29" s="84" t="s">
        <v>35</v>
      </c>
      <c r="B29" s="85"/>
      <c r="C29" s="86"/>
      <c r="D29" s="87"/>
      <c r="E29" s="87"/>
      <c r="F29" s="88"/>
      <c r="G29" s="88"/>
      <c r="H29" s="88"/>
      <c r="I29" s="89"/>
      <c r="J29" s="90"/>
      <c r="K29" s="91"/>
      <c r="L29" s="60"/>
      <c r="M29" s="60"/>
      <c r="N29" s="60"/>
      <c r="O29" s="60"/>
      <c r="P29" s="60"/>
      <c r="Q29" s="60"/>
      <c r="R29" s="60"/>
      <c r="S29" s="92"/>
      <c r="T29" s="92"/>
      <c r="U29" s="92"/>
      <c r="V29" s="60"/>
      <c r="W29" s="60"/>
      <c r="X29" s="60"/>
    </row>
    <row r="30" spans="1:54" s="15" customFormat="1" ht="32.25" customHeight="1" x14ac:dyDescent="0.2">
      <c r="A30" s="540" t="s">
        <v>36</v>
      </c>
      <c r="B30" s="538" t="s">
        <v>37</v>
      </c>
      <c r="C30" s="538" t="s">
        <v>38</v>
      </c>
      <c r="D30" s="538" t="s">
        <v>39</v>
      </c>
      <c r="E30" s="538" t="s">
        <v>40</v>
      </c>
      <c r="F30" s="538" t="s">
        <v>41</v>
      </c>
      <c r="G30" s="538" t="s">
        <v>42</v>
      </c>
      <c r="H30" s="538" t="s">
        <v>43</v>
      </c>
      <c r="I30" s="538" t="s">
        <v>44</v>
      </c>
      <c r="J30" s="538" t="s">
        <v>45</v>
      </c>
      <c r="K30" s="538" t="s">
        <v>46</v>
      </c>
      <c r="L30" s="538" t="s">
        <v>47</v>
      </c>
      <c r="M30" s="28"/>
      <c r="N30" s="28"/>
      <c r="O30" s="28"/>
      <c r="P30" s="28"/>
      <c r="Q30" s="28"/>
      <c r="R30" s="28"/>
      <c r="S30" s="28"/>
      <c r="T30" s="28"/>
      <c r="U30" s="28"/>
      <c r="V30" s="28"/>
      <c r="W30" s="28"/>
      <c r="X30" s="538" t="s">
        <v>50</v>
      </c>
      <c r="Y30" s="538" t="s">
        <v>51</v>
      </c>
      <c r="Z30" s="538" t="s">
        <v>52</v>
      </c>
      <c r="AA30" s="590" t="s">
        <v>53</v>
      </c>
    </row>
    <row r="31" spans="1:54" s="15" customFormat="1" ht="16.5" thickBot="1" x14ac:dyDescent="0.25">
      <c r="A31" s="541"/>
      <c r="B31" s="539"/>
      <c r="C31" s="539"/>
      <c r="D31" s="539"/>
      <c r="E31" s="539"/>
      <c r="F31" s="539"/>
      <c r="G31" s="430"/>
      <c r="H31" s="539"/>
      <c r="I31" s="539"/>
      <c r="J31" s="539"/>
      <c r="K31" s="539"/>
      <c r="L31" s="539"/>
      <c r="M31" s="29"/>
      <c r="N31" s="29"/>
      <c r="O31" s="29"/>
      <c r="P31" s="29"/>
      <c r="Q31" s="29"/>
      <c r="R31" s="29"/>
      <c r="S31" s="29"/>
      <c r="T31" s="29"/>
      <c r="U31" s="29"/>
      <c r="V31" s="29"/>
      <c r="W31" s="29"/>
      <c r="X31" s="539"/>
      <c r="Y31" s="539"/>
      <c r="Z31" s="539"/>
      <c r="AA31" s="591"/>
    </row>
    <row r="32" spans="1:54" s="95" customFormat="1" x14ac:dyDescent="0.2">
      <c r="A32" s="38"/>
      <c r="B32" s="37"/>
      <c r="C32" s="182"/>
      <c r="D32" s="182"/>
      <c r="E32" s="182"/>
      <c r="F32" s="182"/>
      <c r="G32" s="93"/>
      <c r="H32" s="182"/>
      <c r="I32" s="196"/>
      <c r="J32" s="196"/>
      <c r="K32" s="196"/>
      <c r="L32" s="196"/>
      <c r="M32" s="93"/>
      <c r="N32" s="93"/>
      <c r="O32" s="93"/>
      <c r="P32" s="183"/>
      <c r="Q32" s="183"/>
      <c r="R32" s="183"/>
      <c r="S32" s="93"/>
      <c r="T32" s="93"/>
      <c r="U32" s="93"/>
      <c r="V32" s="93"/>
      <c r="W32" s="93"/>
      <c r="X32" s="184"/>
      <c r="Y32" s="184"/>
      <c r="Z32" s="93"/>
      <c r="AA32" s="94"/>
    </row>
    <row r="33" spans="1:29" s="95" customFormat="1" x14ac:dyDescent="0.2">
      <c r="A33" s="31"/>
      <c r="B33" s="96"/>
      <c r="C33" s="96"/>
      <c r="D33" s="96"/>
      <c r="E33" s="96"/>
      <c r="F33" s="96"/>
      <c r="G33" s="97"/>
      <c r="H33" s="96"/>
      <c r="I33" s="189"/>
      <c r="J33" s="189"/>
      <c r="K33" s="189"/>
      <c r="L33" s="189"/>
      <c r="M33" s="98"/>
      <c r="N33" s="97"/>
      <c r="O33" s="97"/>
      <c r="P33" s="98"/>
      <c r="Q33" s="98"/>
      <c r="R33" s="98"/>
      <c r="S33" s="97"/>
      <c r="T33" s="97"/>
      <c r="U33" s="97"/>
      <c r="V33" s="97"/>
      <c r="W33" s="97"/>
      <c r="X33" s="99"/>
      <c r="Y33" s="99"/>
      <c r="Z33" s="97"/>
      <c r="AA33" s="100"/>
    </row>
    <row r="34" spans="1:29" s="95" customFormat="1" x14ac:dyDescent="0.2">
      <c r="A34" s="31"/>
      <c r="B34" s="96"/>
      <c r="C34" s="96"/>
      <c r="D34" s="96"/>
      <c r="E34" s="96"/>
      <c r="F34" s="96"/>
      <c r="G34" s="97"/>
      <c r="H34" s="96"/>
      <c r="I34" s="189"/>
      <c r="J34" s="189"/>
      <c r="K34" s="189"/>
      <c r="L34" s="189"/>
      <c r="M34" s="98"/>
      <c r="N34" s="97"/>
      <c r="O34" s="97"/>
      <c r="P34" s="98"/>
      <c r="Q34" s="98"/>
      <c r="R34" s="98"/>
      <c r="S34" s="97"/>
      <c r="T34" s="97"/>
      <c r="U34" s="97"/>
      <c r="V34" s="97"/>
      <c r="W34" s="97"/>
      <c r="X34" s="99"/>
      <c r="Y34" s="99"/>
      <c r="Z34" s="97"/>
      <c r="AA34" s="100"/>
    </row>
    <row r="35" spans="1:29" s="95" customFormat="1" ht="16.5" thickBot="1" x14ac:dyDescent="0.25">
      <c r="A35" s="9"/>
      <c r="B35" s="101"/>
      <c r="C35" s="101"/>
      <c r="D35" s="101"/>
      <c r="E35" s="101"/>
      <c r="F35" s="101"/>
      <c r="G35" s="102"/>
      <c r="H35" s="101"/>
      <c r="I35" s="190"/>
      <c r="J35" s="190"/>
      <c r="K35" s="190"/>
      <c r="L35" s="190"/>
      <c r="M35" s="102"/>
      <c r="N35" s="102"/>
      <c r="O35" s="102"/>
      <c r="P35" s="103"/>
      <c r="Q35" s="103"/>
      <c r="R35" s="103"/>
      <c r="S35" s="102"/>
      <c r="T35" s="102"/>
      <c r="U35" s="102"/>
      <c r="V35" s="102"/>
      <c r="W35" s="102"/>
      <c r="X35" s="104"/>
      <c r="Y35" s="104"/>
      <c r="Z35" s="102"/>
      <c r="AA35" s="105"/>
    </row>
    <row r="36" spans="1:29" s="44" customFormat="1" x14ac:dyDescent="0.2">
      <c r="A36" s="106"/>
      <c r="B36" s="106"/>
      <c r="C36" s="106"/>
      <c r="D36" s="106"/>
      <c r="E36" s="106"/>
      <c r="F36" s="106"/>
      <c r="G36" s="92"/>
      <c r="H36" s="92"/>
      <c r="I36" s="92"/>
      <c r="J36" s="92"/>
      <c r="K36" s="92"/>
      <c r="L36" s="92"/>
      <c r="M36" s="107"/>
      <c r="N36" s="92"/>
      <c r="O36" s="131"/>
      <c r="P36" s="131"/>
      <c r="Q36" s="131"/>
      <c r="R36" s="131"/>
      <c r="S36" s="131"/>
      <c r="T36" s="131"/>
      <c r="U36" s="131"/>
      <c r="V36" s="131"/>
      <c r="W36" s="67"/>
    </row>
    <row r="37" spans="1:29" s="44" customFormat="1" ht="16.5" thickBot="1" x14ac:dyDescent="0.25">
      <c r="A37" s="106"/>
      <c r="B37" s="106"/>
      <c r="C37" s="106"/>
      <c r="D37" s="106"/>
      <c r="E37" s="106"/>
      <c r="F37" s="106"/>
      <c r="G37" s="92"/>
      <c r="H37" s="92"/>
      <c r="I37" s="92"/>
      <c r="J37" s="92"/>
      <c r="K37" s="92"/>
      <c r="N37" s="92"/>
      <c r="O37" s="131"/>
      <c r="P37" s="131"/>
      <c r="Q37" s="131"/>
      <c r="R37" s="131"/>
      <c r="S37" s="131"/>
      <c r="T37" s="131"/>
      <c r="U37" s="131"/>
      <c r="V37" s="131"/>
      <c r="W37" s="68"/>
    </row>
    <row r="38" spans="1:29" s="44" customFormat="1" ht="16.5" thickBot="1" x14ac:dyDescent="0.25">
      <c r="A38" s="108" t="s">
        <v>97</v>
      </c>
      <c r="B38" s="106"/>
      <c r="C38" s="106"/>
      <c r="D38" s="106"/>
      <c r="E38" s="106"/>
      <c r="F38" s="106"/>
      <c r="G38" s="92"/>
      <c r="H38" s="92"/>
      <c r="I38" s="92"/>
      <c r="J38" s="92"/>
      <c r="K38" s="92"/>
      <c r="M38" s="92"/>
      <c r="N38" s="92"/>
      <c r="O38" s="131"/>
      <c r="P38" s="95"/>
      <c r="Q38" s="95"/>
      <c r="R38" s="95"/>
      <c r="S38" s="67"/>
      <c r="T38" s="67"/>
      <c r="U38" s="67"/>
      <c r="V38" s="67"/>
      <c r="W38" s="131"/>
    </row>
    <row r="39" spans="1:29" s="44" customFormat="1" ht="15.75" customHeight="1" x14ac:dyDescent="0.2">
      <c r="A39" s="540" t="s">
        <v>36</v>
      </c>
      <c r="B39" s="538" t="s">
        <v>37</v>
      </c>
      <c r="C39" s="538" t="s">
        <v>38</v>
      </c>
      <c r="D39" s="538" t="s">
        <v>39</v>
      </c>
      <c r="E39" s="538" t="s">
        <v>40</v>
      </c>
      <c r="F39" s="538" t="s">
        <v>41</v>
      </c>
      <c r="G39" s="538" t="s">
        <v>42</v>
      </c>
      <c r="H39" s="538" t="s">
        <v>43</v>
      </c>
      <c r="I39" s="538" t="s">
        <v>98</v>
      </c>
      <c r="J39" s="538" t="s">
        <v>99</v>
      </c>
      <c r="K39" s="573" t="s">
        <v>100</v>
      </c>
      <c r="L39" s="10" t="s">
        <v>101</v>
      </c>
      <c r="M39" s="4" t="s">
        <v>102</v>
      </c>
      <c r="N39" s="5" t="s">
        <v>103</v>
      </c>
      <c r="O39" s="28"/>
      <c r="P39" s="28"/>
      <c r="Q39" s="28"/>
      <c r="R39" s="28"/>
      <c r="S39" s="28"/>
      <c r="T39" s="28"/>
      <c r="U39" s="28"/>
      <c r="V39" s="28"/>
      <c r="W39" s="28"/>
      <c r="X39" s="538" t="s">
        <v>50</v>
      </c>
      <c r="Y39" s="538" t="s">
        <v>51</v>
      </c>
      <c r="Z39" s="538" t="s">
        <v>52</v>
      </c>
      <c r="AA39" s="590" t="s">
        <v>53</v>
      </c>
    </row>
    <row r="40" spans="1:29" s="44" customFormat="1" ht="31.7" customHeight="1" thickBot="1" x14ac:dyDescent="0.25">
      <c r="A40" s="541"/>
      <c r="B40" s="539"/>
      <c r="C40" s="539"/>
      <c r="D40" s="539"/>
      <c r="E40" s="539"/>
      <c r="F40" s="539"/>
      <c r="G40" s="430"/>
      <c r="H40" s="539"/>
      <c r="I40" s="539"/>
      <c r="J40" s="539"/>
      <c r="K40" s="574"/>
      <c r="L40" s="6" t="s">
        <v>104</v>
      </c>
      <c r="M40" s="7" t="s">
        <v>105</v>
      </c>
      <c r="N40" s="8" t="s">
        <v>106</v>
      </c>
      <c r="O40" s="197"/>
      <c r="P40" s="29"/>
      <c r="Q40" s="29"/>
      <c r="R40" s="29"/>
      <c r="S40" s="29"/>
      <c r="T40" s="29"/>
      <c r="U40" s="29"/>
      <c r="V40" s="29"/>
      <c r="W40" s="29"/>
      <c r="X40" s="539"/>
      <c r="Y40" s="539"/>
      <c r="Z40" s="539"/>
      <c r="AA40" s="591"/>
    </row>
    <row r="41" spans="1:29" s="109" customFormat="1" x14ac:dyDescent="0.2">
      <c r="A41" s="38"/>
      <c r="B41" s="182"/>
      <c r="C41" s="182"/>
      <c r="D41" s="182"/>
      <c r="E41" s="182"/>
      <c r="F41" s="182"/>
      <c r="G41" s="93"/>
      <c r="H41" s="182"/>
      <c r="I41" s="196"/>
      <c r="J41" s="196"/>
      <c r="K41" s="198"/>
      <c r="L41" s="201"/>
      <c r="M41" s="93"/>
      <c r="N41" s="94"/>
      <c r="O41" s="202"/>
      <c r="P41" s="183"/>
      <c r="Q41" s="183"/>
      <c r="R41" s="183"/>
      <c r="S41" s="93"/>
      <c r="T41" s="93"/>
      <c r="U41" s="93"/>
      <c r="V41" s="93"/>
      <c r="W41" s="93"/>
      <c r="X41" s="184"/>
      <c r="Y41" s="184"/>
      <c r="Z41" s="93"/>
      <c r="AA41" s="94"/>
    </row>
    <row r="42" spans="1:29" s="109" customFormat="1" x14ac:dyDescent="0.2">
      <c r="A42" s="31"/>
      <c r="B42" s="96"/>
      <c r="C42" s="96"/>
      <c r="D42" s="96"/>
      <c r="E42" s="96"/>
      <c r="F42" s="96"/>
      <c r="G42" s="97"/>
      <c r="H42" s="96"/>
      <c r="I42" s="189"/>
      <c r="J42" s="189"/>
      <c r="K42" s="199"/>
      <c r="L42" s="193"/>
      <c r="M42" s="97"/>
      <c r="N42" s="100"/>
      <c r="O42" s="186"/>
      <c r="P42" s="98"/>
      <c r="Q42" s="98"/>
      <c r="R42" s="98"/>
      <c r="S42" s="97"/>
      <c r="T42" s="97"/>
      <c r="U42" s="97"/>
      <c r="V42" s="97"/>
      <c r="W42" s="97"/>
      <c r="X42" s="99"/>
      <c r="Y42" s="99"/>
      <c r="Z42" s="97"/>
      <c r="AA42" s="100"/>
    </row>
    <row r="43" spans="1:29" s="109" customFormat="1" x14ac:dyDescent="0.2">
      <c r="A43" s="31"/>
      <c r="B43" s="96"/>
      <c r="C43" s="96"/>
      <c r="D43" s="96"/>
      <c r="E43" s="96"/>
      <c r="F43" s="96"/>
      <c r="G43" s="97"/>
      <c r="H43" s="96"/>
      <c r="I43" s="189"/>
      <c r="J43" s="189"/>
      <c r="K43" s="199"/>
      <c r="L43" s="193"/>
      <c r="M43" s="97"/>
      <c r="N43" s="100"/>
      <c r="O43" s="186"/>
      <c r="P43" s="98"/>
      <c r="Q43" s="98"/>
      <c r="R43" s="98"/>
      <c r="S43" s="97"/>
      <c r="T43" s="97"/>
      <c r="U43" s="97"/>
      <c r="V43" s="97"/>
      <c r="W43" s="97"/>
      <c r="X43" s="99"/>
      <c r="Y43" s="99"/>
      <c r="Z43" s="97"/>
      <c r="AA43" s="100"/>
    </row>
    <row r="44" spans="1:29" s="109" customFormat="1" ht="16.5" thickBot="1" x14ac:dyDescent="0.25">
      <c r="A44" s="9"/>
      <c r="B44" s="101"/>
      <c r="C44" s="101"/>
      <c r="D44" s="101"/>
      <c r="E44" s="101"/>
      <c r="F44" s="101"/>
      <c r="G44" s="102"/>
      <c r="H44" s="101"/>
      <c r="I44" s="190"/>
      <c r="J44" s="190"/>
      <c r="K44" s="200"/>
      <c r="L44" s="110"/>
      <c r="M44" s="102"/>
      <c r="N44" s="105"/>
      <c r="O44" s="110"/>
      <c r="P44" s="102"/>
      <c r="Q44" s="102"/>
      <c r="R44" s="102"/>
      <c r="S44" s="102"/>
      <c r="T44" s="102"/>
      <c r="U44" s="102"/>
      <c r="V44" s="102"/>
      <c r="W44" s="102"/>
      <c r="X44" s="104"/>
      <c r="Y44" s="104"/>
      <c r="Z44" s="102"/>
      <c r="AA44" s="105"/>
    </row>
    <row r="45" spans="1:29" x14ac:dyDescent="0.2">
      <c r="A45" s="106"/>
      <c r="B45" s="106"/>
      <c r="C45" s="106"/>
      <c r="D45" s="106"/>
      <c r="E45" s="106"/>
      <c r="F45" s="106"/>
      <c r="G45" s="92"/>
      <c r="H45" s="92"/>
      <c r="I45" s="92"/>
      <c r="J45" s="92"/>
      <c r="K45" s="92"/>
      <c r="L45" s="92"/>
      <c r="M45" s="92"/>
      <c r="N45" s="92"/>
      <c r="O45" s="132"/>
      <c r="P45" s="131"/>
      <c r="Q45" s="131"/>
      <c r="R45" s="131"/>
      <c r="S45" s="109"/>
      <c r="T45" s="109"/>
      <c r="U45" s="109"/>
      <c r="V45" s="109"/>
      <c r="W45" s="109"/>
      <c r="X45" s="92"/>
    </row>
    <row r="46" spans="1:29" ht="16.5" thickBot="1" x14ac:dyDescent="0.25">
      <c r="A46" s="106"/>
      <c r="B46" s="106"/>
      <c r="C46" s="106"/>
      <c r="D46" s="106"/>
      <c r="E46" s="106"/>
      <c r="F46" s="106"/>
      <c r="G46" s="92"/>
      <c r="H46" s="92"/>
      <c r="I46" s="92"/>
      <c r="J46" s="92"/>
      <c r="K46" s="92"/>
      <c r="L46" s="92"/>
      <c r="M46" s="92"/>
      <c r="N46" s="92"/>
      <c r="O46" s="132"/>
      <c r="P46" s="131"/>
      <c r="Q46" s="131"/>
      <c r="R46" s="131"/>
      <c r="S46" s="109"/>
      <c r="T46" s="109"/>
      <c r="U46" s="109"/>
      <c r="V46" s="109"/>
      <c r="W46" s="109"/>
      <c r="X46" s="92"/>
    </row>
    <row r="47" spans="1:29" s="44" customFormat="1" ht="16.5" thickBot="1" x14ac:dyDescent="0.25">
      <c r="A47" s="521" t="s">
        <v>107</v>
      </c>
      <c r="B47" s="553"/>
      <c r="C47" s="553"/>
      <c r="D47" s="554"/>
      <c r="E47" s="106"/>
      <c r="F47" s="106"/>
      <c r="G47" s="92"/>
      <c r="H47" s="92"/>
      <c r="I47" s="92"/>
      <c r="J47" s="92"/>
      <c r="K47" s="92"/>
      <c r="L47" s="92"/>
      <c r="M47" s="92"/>
      <c r="N47" s="92"/>
      <c r="O47" s="95"/>
      <c r="P47" s="131"/>
      <c r="Q47" s="131"/>
      <c r="R47" s="131"/>
      <c r="S47" s="67"/>
      <c r="T47" s="67"/>
      <c r="U47" s="67"/>
      <c r="V47" s="67"/>
      <c r="W47" s="131"/>
      <c r="X47" s="92"/>
      <c r="Y47" s="92"/>
    </row>
    <row r="48" spans="1:29" s="44" customFormat="1" ht="15.75" customHeight="1" x14ac:dyDescent="0.2">
      <c r="A48" s="540" t="s">
        <v>36</v>
      </c>
      <c r="B48" s="538" t="s">
        <v>37</v>
      </c>
      <c r="C48" s="538" t="s">
        <v>38</v>
      </c>
      <c r="D48" s="538" t="s">
        <v>39</v>
      </c>
      <c r="E48" s="538" t="s">
        <v>40</v>
      </c>
      <c r="F48" s="538" t="s">
        <v>41</v>
      </c>
      <c r="G48" s="538" t="s">
        <v>42</v>
      </c>
      <c r="H48" s="538" t="s">
        <v>43</v>
      </c>
      <c r="I48" s="538">
        <v>20</v>
      </c>
      <c r="J48" s="538">
        <v>40</v>
      </c>
      <c r="K48" s="538" t="s">
        <v>46</v>
      </c>
      <c r="L48" s="590" t="s">
        <v>47</v>
      </c>
      <c r="M48" s="592" t="s">
        <v>108</v>
      </c>
      <c r="N48" s="194" t="s">
        <v>109</v>
      </c>
      <c r="O48" s="4" t="s">
        <v>102</v>
      </c>
      <c r="P48" s="5" t="s">
        <v>103</v>
      </c>
      <c r="Q48" s="28"/>
      <c r="R48" s="28"/>
      <c r="S48" s="28"/>
      <c r="T48" s="28"/>
      <c r="U48" s="28"/>
      <c r="V48" s="28"/>
      <c r="W48" s="28"/>
      <c r="X48" s="28"/>
      <c r="Y48" s="28"/>
      <c r="Z48" s="538" t="s">
        <v>50</v>
      </c>
      <c r="AA48" s="538" t="s">
        <v>51</v>
      </c>
      <c r="AB48" s="538" t="s">
        <v>52</v>
      </c>
      <c r="AC48" s="590" t="s">
        <v>53</v>
      </c>
    </row>
    <row r="49" spans="1:29" s="44" customFormat="1" ht="48" thickBot="1" x14ac:dyDescent="0.25">
      <c r="A49" s="541"/>
      <c r="B49" s="539"/>
      <c r="C49" s="539"/>
      <c r="D49" s="539"/>
      <c r="E49" s="539"/>
      <c r="F49" s="539"/>
      <c r="G49" s="430"/>
      <c r="H49" s="539"/>
      <c r="I49" s="539"/>
      <c r="J49" s="539"/>
      <c r="K49" s="539"/>
      <c r="L49" s="591"/>
      <c r="M49" s="593"/>
      <c r="N49" s="32" t="s">
        <v>112</v>
      </c>
      <c r="O49" s="7" t="s">
        <v>105</v>
      </c>
      <c r="P49" s="8" t="s">
        <v>106</v>
      </c>
      <c r="Q49" s="197"/>
      <c r="R49" s="29"/>
      <c r="S49" s="29"/>
      <c r="T49" s="29"/>
      <c r="U49" s="29"/>
      <c r="V49" s="29"/>
      <c r="W49" s="29"/>
      <c r="X49" s="29"/>
      <c r="Y49" s="29"/>
      <c r="Z49" s="430"/>
      <c r="AA49" s="430"/>
      <c r="AB49" s="430"/>
      <c r="AC49" s="591"/>
    </row>
    <row r="50" spans="1:29" s="109" customFormat="1" x14ac:dyDescent="0.2">
      <c r="A50" s="38"/>
      <c r="B50" s="182"/>
      <c r="C50" s="182"/>
      <c r="D50" s="182"/>
      <c r="E50" s="182"/>
      <c r="F50" s="182"/>
      <c r="G50" s="93"/>
      <c r="H50" s="182"/>
      <c r="I50" s="196"/>
      <c r="J50" s="196"/>
      <c r="K50" s="196"/>
      <c r="L50" s="198"/>
      <c r="M50" s="203"/>
      <c r="N50" s="201"/>
      <c r="O50" s="93"/>
      <c r="P50" s="94"/>
      <c r="Q50" s="202"/>
      <c r="R50" s="183"/>
      <c r="S50" s="183"/>
      <c r="T50" s="183"/>
      <c r="U50" s="183"/>
      <c r="V50" s="183"/>
      <c r="W50" s="93"/>
      <c r="X50" s="93"/>
      <c r="Y50" s="93"/>
      <c r="Z50" s="184"/>
      <c r="AA50" s="184"/>
      <c r="AB50" s="93"/>
      <c r="AC50" s="94"/>
    </row>
    <row r="51" spans="1:29" s="109" customFormat="1" x14ac:dyDescent="0.2">
      <c r="A51" s="31"/>
      <c r="B51" s="96"/>
      <c r="C51" s="96"/>
      <c r="D51" s="96"/>
      <c r="E51" s="96"/>
      <c r="F51" s="96"/>
      <c r="G51" s="97"/>
      <c r="H51" s="96"/>
      <c r="I51" s="189"/>
      <c r="J51" s="189"/>
      <c r="K51" s="189"/>
      <c r="L51" s="199"/>
      <c r="M51" s="204"/>
      <c r="N51" s="193"/>
      <c r="O51" s="97"/>
      <c r="P51" s="100"/>
      <c r="Q51" s="186"/>
      <c r="R51" s="98"/>
      <c r="S51" s="98"/>
      <c r="T51" s="98"/>
      <c r="U51" s="98"/>
      <c r="V51" s="98"/>
      <c r="W51" s="97"/>
      <c r="X51" s="97"/>
      <c r="Y51" s="97"/>
      <c r="Z51" s="99"/>
      <c r="AA51" s="99"/>
      <c r="AB51" s="97"/>
      <c r="AC51" s="100"/>
    </row>
    <row r="52" spans="1:29" s="109" customFormat="1" x14ac:dyDescent="0.2">
      <c r="A52" s="31"/>
      <c r="B52" s="96"/>
      <c r="C52" s="96"/>
      <c r="D52" s="96"/>
      <c r="E52" s="96"/>
      <c r="F52" s="96"/>
      <c r="G52" s="97"/>
      <c r="H52" s="96"/>
      <c r="I52" s="189"/>
      <c r="J52" s="189"/>
      <c r="K52" s="189"/>
      <c r="L52" s="199"/>
      <c r="M52" s="204"/>
      <c r="N52" s="193"/>
      <c r="O52" s="97"/>
      <c r="P52" s="100"/>
      <c r="Q52" s="186"/>
      <c r="R52" s="98"/>
      <c r="S52" s="98"/>
      <c r="T52" s="98"/>
      <c r="U52" s="98"/>
      <c r="V52" s="98"/>
      <c r="W52" s="97"/>
      <c r="X52" s="97"/>
      <c r="Y52" s="97"/>
      <c r="Z52" s="99"/>
      <c r="AA52" s="99"/>
      <c r="AB52" s="97"/>
      <c r="AC52" s="100"/>
    </row>
    <row r="53" spans="1:29" s="109" customFormat="1" ht="16.5" thickBot="1" x14ac:dyDescent="0.25">
      <c r="A53" s="9"/>
      <c r="B53" s="101"/>
      <c r="C53" s="101"/>
      <c r="D53" s="101"/>
      <c r="E53" s="101"/>
      <c r="F53" s="101"/>
      <c r="G53" s="102"/>
      <c r="H53" s="101"/>
      <c r="I53" s="190"/>
      <c r="J53" s="190"/>
      <c r="K53" s="190"/>
      <c r="L53" s="200"/>
      <c r="M53" s="133"/>
      <c r="N53" s="110"/>
      <c r="O53" s="102"/>
      <c r="P53" s="105"/>
      <c r="Q53" s="110"/>
      <c r="R53" s="102"/>
      <c r="S53" s="102"/>
      <c r="T53" s="102"/>
      <c r="U53" s="102"/>
      <c r="V53" s="102"/>
      <c r="W53" s="102"/>
      <c r="X53" s="102"/>
      <c r="Y53" s="102"/>
      <c r="Z53" s="104"/>
      <c r="AA53" s="104"/>
      <c r="AB53" s="102"/>
      <c r="AC53" s="105"/>
    </row>
    <row r="54" spans="1:29" s="44" customFormat="1" x14ac:dyDescent="0.2">
      <c r="A54" s="106"/>
      <c r="B54" s="106"/>
      <c r="C54" s="106"/>
      <c r="D54" s="106"/>
      <c r="E54" s="106"/>
      <c r="F54" s="106"/>
      <c r="G54" s="92"/>
      <c r="H54" s="92"/>
      <c r="I54" s="92"/>
      <c r="J54" s="92"/>
      <c r="K54" s="92"/>
      <c r="M54" s="92"/>
      <c r="V54" s="92"/>
      <c r="W54" s="92"/>
    </row>
    <row r="55" spans="1:29" s="44" customFormat="1" x14ac:dyDescent="0.2">
      <c r="A55" s="106"/>
      <c r="B55" s="106"/>
      <c r="C55" s="106"/>
      <c r="D55" s="106"/>
      <c r="E55" s="106"/>
      <c r="F55" s="92"/>
      <c r="G55" s="92"/>
      <c r="H55" s="92"/>
      <c r="I55" s="92"/>
      <c r="J55" s="92"/>
      <c r="K55" s="107"/>
      <c r="L55" s="92"/>
      <c r="M55" s="92"/>
      <c r="N55" s="92"/>
      <c r="S55" s="92"/>
      <c r="T55" s="92"/>
      <c r="U55" s="92"/>
    </row>
    <row r="56" spans="1:29" s="44" customFormat="1" ht="16.5" thickBot="1" x14ac:dyDescent="0.25">
      <c r="A56" s="106"/>
      <c r="B56" s="106"/>
      <c r="C56" s="106"/>
      <c r="D56" s="106"/>
      <c r="E56" s="92"/>
      <c r="F56" s="92"/>
      <c r="G56" s="92"/>
      <c r="H56" s="92"/>
      <c r="I56" s="92"/>
      <c r="J56" s="107"/>
      <c r="K56" s="107"/>
      <c r="L56" s="107"/>
      <c r="M56" s="107"/>
      <c r="R56" s="107"/>
    </row>
    <row r="57" spans="1:29" s="44" customFormat="1" ht="19.5" thickBot="1" x14ac:dyDescent="0.25">
      <c r="A57" s="550" t="s">
        <v>113</v>
      </c>
      <c r="B57" s="551"/>
      <c r="C57" s="552"/>
      <c r="D57" s="106"/>
      <c r="E57" s="106"/>
      <c r="F57" s="92"/>
      <c r="G57" s="92"/>
      <c r="H57" s="92"/>
      <c r="I57" s="92"/>
      <c r="J57" s="92"/>
      <c r="K57" s="107"/>
      <c r="L57" s="107"/>
      <c r="M57" s="107"/>
      <c r="N57" s="107"/>
      <c r="S57" s="107"/>
      <c r="T57" s="107"/>
      <c r="U57" s="107"/>
    </row>
    <row r="58" spans="1:29" s="44" customFormat="1" ht="16.5" thickBot="1" x14ac:dyDescent="0.25">
      <c r="A58" s="497" t="s">
        <v>114</v>
      </c>
      <c r="B58" s="498"/>
      <c r="C58" s="499"/>
      <c r="D58" s="106"/>
      <c r="E58" s="106"/>
      <c r="F58" s="106"/>
      <c r="G58" s="92"/>
      <c r="H58" s="92"/>
      <c r="I58" s="92"/>
      <c r="J58" s="92"/>
      <c r="K58" s="92"/>
      <c r="L58" s="107"/>
      <c r="N58" s="107"/>
      <c r="O58" s="107"/>
      <c r="V58" s="107"/>
    </row>
    <row r="59" spans="1:29" s="44" customFormat="1" x14ac:dyDescent="0.2">
      <c r="A59" s="111" t="s">
        <v>115</v>
      </c>
      <c r="B59" s="112"/>
      <c r="C59" s="113" t="s">
        <v>116</v>
      </c>
      <c r="D59" s="114"/>
      <c r="E59" s="114"/>
      <c r="F59" s="115"/>
      <c r="G59" s="115"/>
      <c r="H59" s="114"/>
      <c r="I59" s="115"/>
      <c r="J59" s="114"/>
      <c r="K59" s="116"/>
      <c r="L59" s="117"/>
      <c r="N59" s="107"/>
      <c r="O59" s="107"/>
      <c r="P59" s="107"/>
    </row>
    <row r="60" spans="1:29" s="44" customFormat="1" x14ac:dyDescent="0.2">
      <c r="A60" s="118" t="s">
        <v>34</v>
      </c>
      <c r="B60" s="119"/>
      <c r="C60" s="119"/>
      <c r="D60" s="120"/>
      <c r="E60" s="120"/>
      <c r="F60" s="121"/>
      <c r="G60" s="121"/>
      <c r="H60" s="120"/>
      <c r="I60" s="121"/>
      <c r="J60" s="120"/>
      <c r="K60" s="122"/>
      <c r="L60" s="123"/>
      <c r="N60" s="107"/>
      <c r="O60" s="107"/>
      <c r="P60" s="107"/>
    </row>
    <row r="61" spans="1:29" s="44" customFormat="1" ht="16.5" thickBot="1" x14ac:dyDescent="0.25">
      <c r="A61" s="45" t="s">
        <v>117</v>
      </c>
      <c r="B61" s="124"/>
      <c r="C61" s="124"/>
      <c r="D61" s="125"/>
      <c r="E61" s="125"/>
      <c r="F61" s="126"/>
      <c r="G61" s="126"/>
      <c r="H61" s="125"/>
      <c r="I61" s="126"/>
      <c r="J61" s="125"/>
      <c r="K61" s="127"/>
      <c r="L61" s="128"/>
      <c r="N61" s="107"/>
      <c r="O61" s="107"/>
      <c r="P61" s="107"/>
    </row>
    <row r="62" spans="1:29" s="44" customFormat="1" ht="16.5" thickBot="1" x14ac:dyDescent="0.25">
      <c r="A62" s="129"/>
      <c r="B62" s="50"/>
      <c r="C62" s="130"/>
      <c r="D62" s="106"/>
      <c r="E62" s="106"/>
      <c r="F62" s="106"/>
      <c r="G62" s="106"/>
      <c r="H62" s="92"/>
      <c r="I62" s="92"/>
      <c r="J62" s="92"/>
      <c r="K62" s="92"/>
      <c r="L62" s="92"/>
      <c r="M62" s="107"/>
      <c r="O62" s="107"/>
      <c r="P62" s="107"/>
      <c r="Q62" s="92"/>
    </row>
    <row r="63" spans="1:29" s="15" customFormat="1" ht="48" thickBot="1" x14ac:dyDescent="0.25">
      <c r="A63" s="11" t="s">
        <v>118</v>
      </c>
      <c r="B63" s="545" t="s">
        <v>37</v>
      </c>
      <c r="C63" s="441"/>
      <c r="D63" s="442"/>
      <c r="E63" s="12" t="s">
        <v>38</v>
      </c>
      <c r="F63" s="12" t="s">
        <v>41</v>
      </c>
      <c r="G63" s="12" t="s">
        <v>119</v>
      </c>
      <c r="H63" s="12" t="s">
        <v>120</v>
      </c>
      <c r="I63" s="12" t="s">
        <v>43</v>
      </c>
      <c r="J63" s="12" t="s">
        <v>44</v>
      </c>
      <c r="K63" s="12" t="s">
        <v>45</v>
      </c>
      <c r="L63" s="12" t="s">
        <v>46</v>
      </c>
      <c r="M63" s="12" t="s">
        <v>47</v>
      </c>
      <c r="N63" s="205" t="s">
        <v>121</v>
      </c>
      <c r="O63" s="12" t="s">
        <v>122</v>
      </c>
      <c r="P63" s="16" t="s">
        <v>337</v>
      </c>
      <c r="Q63" s="14"/>
      <c r="R63" s="14"/>
      <c r="S63" s="14"/>
      <c r="T63" s="14"/>
      <c r="U63" s="14"/>
    </row>
    <row r="64" spans="1:29" s="109" customFormat="1" x14ac:dyDescent="0.2">
      <c r="A64" s="202"/>
      <c r="B64" s="480"/>
      <c r="C64" s="481"/>
      <c r="D64" s="481"/>
      <c r="E64" s="183"/>
      <c r="F64" s="183"/>
      <c r="G64" s="183"/>
      <c r="H64" s="183"/>
      <c r="I64" s="183"/>
      <c r="J64" s="206"/>
      <c r="K64" s="196"/>
      <c r="L64" s="196"/>
      <c r="M64" s="229"/>
      <c r="N64" s="37"/>
      <c r="O64" s="183"/>
      <c r="P64" s="207"/>
      <c r="Q64" s="131"/>
      <c r="R64" s="131"/>
      <c r="S64" s="131"/>
      <c r="T64" s="131"/>
      <c r="U64" s="131"/>
      <c r="V64" s="132"/>
      <c r="W64" s="132"/>
      <c r="X64" s="132"/>
    </row>
    <row r="65" spans="1:24" s="109" customFormat="1" x14ac:dyDescent="0.2">
      <c r="A65" s="186"/>
      <c r="B65" s="406"/>
      <c r="C65" s="479"/>
      <c r="D65" s="479"/>
      <c r="E65" s="98"/>
      <c r="F65" s="98"/>
      <c r="G65" s="98"/>
      <c r="H65" s="98"/>
      <c r="I65" s="98"/>
      <c r="J65" s="208"/>
      <c r="K65" s="189"/>
      <c r="L65" s="189"/>
      <c r="M65" s="230"/>
      <c r="N65" s="18"/>
      <c r="O65" s="98"/>
      <c r="P65" s="209"/>
      <c r="Q65" s="131"/>
      <c r="R65" s="131"/>
      <c r="S65" s="131"/>
      <c r="T65" s="131"/>
      <c r="U65" s="131"/>
      <c r="V65" s="132"/>
      <c r="W65" s="132"/>
      <c r="X65" s="132"/>
    </row>
    <row r="66" spans="1:24" s="109" customFormat="1" x14ac:dyDescent="0.2">
      <c r="A66" s="186"/>
      <c r="B66" s="406"/>
      <c r="C66" s="479"/>
      <c r="D66" s="479"/>
      <c r="E66" s="98"/>
      <c r="F66" s="98"/>
      <c r="G66" s="98"/>
      <c r="H66" s="98"/>
      <c r="I66" s="98"/>
      <c r="J66" s="208"/>
      <c r="K66" s="189"/>
      <c r="L66" s="189"/>
      <c r="M66" s="230"/>
      <c r="N66" s="18"/>
      <c r="O66" s="98"/>
      <c r="P66" s="209"/>
      <c r="Q66" s="131"/>
      <c r="R66" s="131"/>
      <c r="S66" s="131"/>
      <c r="T66" s="131"/>
      <c r="U66" s="131"/>
      <c r="V66" s="132"/>
      <c r="W66" s="132"/>
      <c r="X66" s="132"/>
    </row>
    <row r="67" spans="1:24" s="109" customFormat="1" ht="16.5" thickBot="1" x14ac:dyDescent="0.25">
      <c r="A67" s="227"/>
      <c r="B67" s="482"/>
      <c r="C67" s="483"/>
      <c r="D67" s="483"/>
      <c r="E67" s="103"/>
      <c r="F67" s="103"/>
      <c r="G67" s="103"/>
      <c r="H67" s="103"/>
      <c r="I67" s="103"/>
      <c r="J67" s="192"/>
      <c r="K67" s="190"/>
      <c r="L67" s="190"/>
      <c r="M67" s="228"/>
      <c r="N67" s="23"/>
      <c r="O67" s="102"/>
      <c r="P67" s="105"/>
      <c r="Q67" s="131"/>
      <c r="R67" s="131"/>
      <c r="S67" s="131"/>
      <c r="T67" s="131"/>
      <c r="U67" s="131"/>
      <c r="V67" s="132"/>
      <c r="W67" s="132"/>
      <c r="X67" s="132"/>
    </row>
    <row r="68" spans="1:24" s="44" customFormat="1" x14ac:dyDescent="0.2">
      <c r="A68" s="130"/>
      <c r="B68" s="130"/>
      <c r="C68" s="304"/>
      <c r="D68" s="304"/>
      <c r="E68" s="130"/>
      <c r="F68" s="130"/>
      <c r="G68" s="130"/>
      <c r="H68" s="130"/>
      <c r="I68" s="130"/>
      <c r="J68" s="130"/>
      <c r="K68" s="130"/>
      <c r="L68" s="130"/>
      <c r="M68" s="130"/>
      <c r="O68" s="92"/>
      <c r="P68" s="92"/>
      <c r="Q68" s="92"/>
      <c r="R68" s="92"/>
      <c r="S68" s="92"/>
      <c r="T68" s="92"/>
      <c r="U68" s="92"/>
      <c r="V68" s="107"/>
      <c r="W68" s="107"/>
      <c r="X68" s="107"/>
    </row>
    <row r="69" spans="1:24" s="44" customFormat="1" ht="16.5" thickBot="1" x14ac:dyDescent="0.25">
      <c r="A69" s="106"/>
      <c r="B69" s="106"/>
      <c r="C69" s="106"/>
      <c r="D69" s="106"/>
      <c r="E69" s="106"/>
      <c r="F69" s="106"/>
      <c r="G69" s="106"/>
      <c r="H69" s="106"/>
      <c r="I69" s="92"/>
      <c r="J69" s="92"/>
      <c r="K69" s="92"/>
      <c r="L69" s="92"/>
      <c r="M69" s="92"/>
      <c r="N69" s="107"/>
      <c r="O69" s="107"/>
      <c r="P69" s="107"/>
      <c r="Q69" s="107"/>
      <c r="R69" s="107"/>
      <c r="S69" s="107"/>
      <c r="T69" s="107"/>
      <c r="U69" s="107"/>
      <c r="V69" s="107"/>
      <c r="W69" s="92"/>
    </row>
    <row r="70" spans="1:24" s="44" customFormat="1" ht="19.5" thickBot="1" x14ac:dyDescent="0.25">
      <c r="A70" s="550" t="s">
        <v>126</v>
      </c>
      <c r="B70" s="551"/>
      <c r="C70" s="552"/>
      <c r="D70" s="134"/>
      <c r="E70" s="106"/>
      <c r="F70" s="106"/>
      <c r="G70" s="106"/>
      <c r="H70" s="106"/>
      <c r="I70" s="92"/>
      <c r="J70" s="92"/>
      <c r="K70" s="92"/>
      <c r="L70" s="92"/>
      <c r="M70" s="92"/>
      <c r="N70" s="107"/>
      <c r="O70" s="107"/>
      <c r="P70" s="107"/>
      <c r="Q70" s="107"/>
      <c r="R70" s="107"/>
      <c r="S70" s="107"/>
      <c r="T70" s="107"/>
      <c r="U70" s="107"/>
      <c r="V70" s="107"/>
      <c r="W70" s="92"/>
    </row>
    <row r="71" spans="1:24" s="44" customFormat="1" ht="16.5" thickBot="1" x14ac:dyDescent="0.25">
      <c r="A71" s="497" t="s">
        <v>114</v>
      </c>
      <c r="B71" s="498"/>
      <c r="C71" s="499"/>
      <c r="D71" s="47"/>
      <c r="E71" s="47"/>
      <c r="F71" s="47"/>
      <c r="G71" s="47"/>
      <c r="H71" s="48"/>
      <c r="I71" s="48"/>
      <c r="J71" s="47"/>
      <c r="K71" s="48"/>
      <c r="L71" s="47"/>
      <c r="M71" s="92"/>
      <c r="N71" s="107"/>
      <c r="O71" s="107"/>
      <c r="P71" s="107"/>
      <c r="Q71" s="107"/>
      <c r="R71" s="107"/>
      <c r="S71" s="107"/>
      <c r="T71" s="107"/>
      <c r="U71" s="107"/>
      <c r="V71" s="107"/>
      <c r="W71" s="92"/>
    </row>
    <row r="72" spans="1:24" s="44" customFormat="1" x14ac:dyDescent="0.2">
      <c r="A72" s="111" t="s">
        <v>115</v>
      </c>
      <c r="B72" s="135"/>
      <c r="C72" s="113" t="s">
        <v>116</v>
      </c>
      <c r="D72" s="113"/>
      <c r="E72" s="114"/>
      <c r="F72" s="114"/>
      <c r="G72" s="114"/>
      <c r="H72" s="115"/>
      <c r="I72" s="115"/>
      <c r="J72" s="114"/>
      <c r="K72" s="115"/>
      <c r="L72" s="210"/>
      <c r="M72" s="92"/>
      <c r="N72" s="107"/>
      <c r="O72" s="107"/>
      <c r="P72" s="107"/>
      <c r="Q72" s="107"/>
      <c r="R72" s="107"/>
      <c r="S72" s="107"/>
      <c r="T72" s="107"/>
      <c r="U72" s="107"/>
      <c r="V72" s="107"/>
      <c r="W72" s="92"/>
    </row>
    <row r="73" spans="1:24" s="44" customFormat="1" x14ac:dyDescent="0.2">
      <c r="A73" s="118" t="s">
        <v>127</v>
      </c>
      <c r="B73" s="120"/>
      <c r="C73" s="120"/>
      <c r="D73" s="120"/>
      <c r="E73" s="120"/>
      <c r="F73" s="120"/>
      <c r="G73" s="120"/>
      <c r="H73" s="121"/>
      <c r="I73" s="121"/>
      <c r="J73" s="120"/>
      <c r="K73" s="121"/>
      <c r="L73" s="211"/>
      <c r="M73" s="92"/>
      <c r="N73" s="107"/>
      <c r="O73" s="107"/>
      <c r="P73" s="107"/>
      <c r="Q73" s="107"/>
      <c r="R73" s="107"/>
      <c r="S73" s="107"/>
      <c r="T73" s="107"/>
      <c r="U73" s="107"/>
      <c r="V73" s="107"/>
      <c r="W73" s="92"/>
    </row>
    <row r="74" spans="1:24" s="44" customFormat="1" ht="16.5" thickBot="1" x14ac:dyDescent="0.25">
      <c r="A74" s="45" t="s">
        <v>128</v>
      </c>
      <c r="B74" s="125"/>
      <c r="C74" s="125"/>
      <c r="D74" s="125"/>
      <c r="E74" s="125"/>
      <c r="F74" s="125"/>
      <c r="G74" s="125"/>
      <c r="H74" s="126"/>
      <c r="I74" s="126"/>
      <c r="J74" s="125"/>
      <c r="K74" s="126"/>
      <c r="L74" s="212"/>
      <c r="M74" s="92"/>
      <c r="N74" s="107"/>
      <c r="O74" s="107"/>
      <c r="P74" s="107"/>
      <c r="Q74" s="107"/>
      <c r="R74" s="107"/>
      <c r="S74" s="107"/>
      <c r="T74" s="107"/>
      <c r="U74" s="107"/>
      <c r="V74" s="107"/>
      <c r="W74" s="92"/>
    </row>
    <row r="75" spans="1:24" s="44" customFormat="1" ht="16.5" thickBot="1" x14ac:dyDescent="0.25">
      <c r="A75" s="136"/>
      <c r="E75" s="47"/>
      <c r="F75" s="47"/>
      <c r="G75" s="47"/>
      <c r="H75" s="48"/>
      <c r="I75" s="50"/>
      <c r="J75" s="47"/>
      <c r="K75" s="48"/>
      <c r="L75" s="47"/>
      <c r="M75" s="92"/>
      <c r="N75" s="107"/>
      <c r="O75" s="107"/>
      <c r="P75" s="107"/>
      <c r="Q75" s="107"/>
      <c r="R75" s="92"/>
      <c r="V75" s="137"/>
      <c r="W75" s="137"/>
    </row>
    <row r="76" spans="1:24" s="15" customFormat="1" ht="48" thickBot="1" x14ac:dyDescent="0.25">
      <c r="A76" s="11" t="s">
        <v>118</v>
      </c>
      <c r="B76" s="545" t="s">
        <v>40</v>
      </c>
      <c r="C76" s="441"/>
      <c r="D76" s="442"/>
      <c r="E76" s="12" t="s">
        <v>39</v>
      </c>
      <c r="F76" s="12" t="s">
        <v>41</v>
      </c>
      <c r="G76" s="12" t="s">
        <v>129</v>
      </c>
      <c r="H76" s="12" t="s">
        <v>120</v>
      </c>
      <c r="I76" s="12" t="s">
        <v>43</v>
      </c>
      <c r="J76" s="12" t="s">
        <v>44</v>
      </c>
      <c r="K76" s="12" t="s">
        <v>45</v>
      </c>
      <c r="L76" s="12" t="s">
        <v>46</v>
      </c>
      <c r="M76" s="12" t="s">
        <v>47</v>
      </c>
      <c r="N76" s="205" t="s">
        <v>121</v>
      </c>
      <c r="O76" s="12" t="s">
        <v>130</v>
      </c>
      <c r="P76" s="16" t="s">
        <v>337</v>
      </c>
      <c r="Q76" s="14"/>
      <c r="R76" s="14"/>
      <c r="S76" s="14"/>
      <c r="T76" s="14"/>
      <c r="U76" s="14"/>
      <c r="V76" s="14"/>
      <c r="W76" s="13"/>
    </row>
    <row r="77" spans="1:24" s="109" customFormat="1" x14ac:dyDescent="0.2">
      <c r="A77" s="202"/>
      <c r="B77" s="480"/>
      <c r="C77" s="481"/>
      <c r="D77" s="481"/>
      <c r="E77" s="183"/>
      <c r="F77" s="183"/>
      <c r="G77" s="183"/>
      <c r="H77" s="183"/>
      <c r="I77" s="183"/>
      <c r="J77" s="196"/>
      <c r="K77" s="196"/>
      <c r="L77" s="196"/>
      <c r="M77" s="196"/>
      <c r="N77" s="37"/>
      <c r="O77" s="183"/>
      <c r="P77" s="207"/>
      <c r="Q77" s="132"/>
      <c r="R77" s="132"/>
      <c r="S77" s="132"/>
      <c r="T77" s="132"/>
      <c r="U77" s="132"/>
      <c r="V77" s="132"/>
      <c r="W77" s="131"/>
    </row>
    <row r="78" spans="1:24" s="109" customFormat="1" x14ac:dyDescent="0.2">
      <c r="A78" s="186"/>
      <c r="B78" s="406"/>
      <c r="C78" s="479"/>
      <c r="D78" s="479"/>
      <c r="E78" s="98"/>
      <c r="F78" s="98"/>
      <c r="G78" s="98"/>
      <c r="H78" s="98"/>
      <c r="I78" s="98"/>
      <c r="J78" s="189"/>
      <c r="K78" s="189"/>
      <c r="L78" s="189"/>
      <c r="M78" s="189"/>
      <c r="N78" s="18"/>
      <c r="O78" s="98"/>
      <c r="P78" s="209"/>
      <c r="Q78" s="132"/>
      <c r="R78" s="132"/>
      <c r="S78" s="132"/>
      <c r="T78" s="132"/>
      <c r="U78" s="132"/>
      <c r="V78" s="132"/>
      <c r="W78" s="131"/>
    </row>
    <row r="79" spans="1:24" s="109" customFormat="1" x14ac:dyDescent="0.2">
      <c r="A79" s="186"/>
      <c r="B79" s="406"/>
      <c r="C79" s="479"/>
      <c r="D79" s="479"/>
      <c r="E79" s="98"/>
      <c r="F79" s="98"/>
      <c r="G79" s="98"/>
      <c r="H79" s="98"/>
      <c r="I79" s="98"/>
      <c r="J79" s="189"/>
      <c r="K79" s="189"/>
      <c r="L79" s="189"/>
      <c r="M79" s="189"/>
      <c r="N79" s="18"/>
      <c r="O79" s="98"/>
      <c r="P79" s="209"/>
      <c r="Q79" s="132"/>
      <c r="R79" s="132"/>
      <c r="S79" s="132"/>
      <c r="T79" s="132"/>
      <c r="U79" s="132"/>
      <c r="V79" s="132"/>
      <c r="W79" s="131"/>
    </row>
    <row r="80" spans="1:24" s="109" customFormat="1" ht="16.5" thickBot="1" x14ac:dyDescent="0.25">
      <c r="A80" s="227"/>
      <c r="B80" s="482"/>
      <c r="C80" s="483"/>
      <c r="D80" s="483"/>
      <c r="E80" s="103"/>
      <c r="F80" s="103"/>
      <c r="G80" s="103"/>
      <c r="H80" s="103"/>
      <c r="I80" s="103"/>
      <c r="J80" s="190"/>
      <c r="K80" s="190"/>
      <c r="L80" s="190"/>
      <c r="M80" s="190"/>
      <c r="N80" s="23"/>
      <c r="O80" s="102"/>
      <c r="P80" s="105"/>
      <c r="Q80" s="132"/>
      <c r="R80" s="132"/>
      <c r="S80" s="132"/>
      <c r="T80" s="132"/>
      <c r="U80" s="132"/>
      <c r="V80" s="132"/>
      <c r="W80" s="131"/>
    </row>
    <row r="81" spans="1:22" s="44" customFormat="1" ht="16.5" thickBot="1" x14ac:dyDescent="0.25">
      <c r="A81" s="106"/>
      <c r="B81" s="106"/>
      <c r="C81" s="106"/>
      <c r="D81" s="106"/>
      <c r="E81" s="106"/>
      <c r="F81" s="106"/>
      <c r="G81" s="106"/>
      <c r="H81" s="92"/>
      <c r="I81" s="92"/>
      <c r="J81" s="92"/>
      <c r="K81" s="92"/>
      <c r="L81" s="92"/>
      <c r="M81" s="107"/>
      <c r="N81" s="107"/>
      <c r="O81" s="107"/>
      <c r="P81" s="107"/>
      <c r="Q81" s="107"/>
      <c r="R81" s="107"/>
      <c r="S81" s="107"/>
      <c r="T81" s="107"/>
      <c r="U81" s="107"/>
      <c r="V81" s="92"/>
    </row>
    <row r="82" spans="1:22" s="44" customFormat="1" ht="16.5" thickBot="1" x14ac:dyDescent="0.25">
      <c r="A82" s="521" t="s">
        <v>133</v>
      </c>
      <c r="B82" s="387"/>
      <c r="C82" s="387"/>
      <c r="D82" s="387"/>
      <c r="E82" s="387"/>
      <c r="F82" s="387"/>
      <c r="G82" s="387"/>
      <c r="H82" s="387"/>
      <c r="I82" s="388"/>
      <c r="J82" s="46"/>
      <c r="K82" s="92"/>
      <c r="L82" s="107"/>
      <c r="M82" s="107"/>
      <c r="N82" s="107"/>
      <c r="O82" s="107"/>
      <c r="P82" s="107"/>
      <c r="Q82" s="107"/>
      <c r="R82" s="107"/>
      <c r="S82" s="92"/>
      <c r="T82" s="92"/>
      <c r="U82" s="92"/>
    </row>
    <row r="83" spans="1:22" s="44" customFormat="1" ht="16.5" thickBot="1" x14ac:dyDescent="0.25">
      <c r="A83" s="542" t="s">
        <v>134</v>
      </c>
      <c r="B83" s="543"/>
      <c r="C83" s="543"/>
      <c r="D83" s="543"/>
      <c r="E83" s="543"/>
      <c r="F83" s="543"/>
      <c r="G83" s="543"/>
      <c r="H83" s="543"/>
      <c r="I83" s="544"/>
      <c r="J83" s="138"/>
      <c r="K83" s="92"/>
      <c r="L83" s="107"/>
      <c r="M83" s="107"/>
      <c r="N83" s="107"/>
      <c r="O83" s="107"/>
      <c r="P83" s="107"/>
      <c r="Q83" s="107"/>
      <c r="R83" s="107"/>
      <c r="S83" s="92"/>
      <c r="T83" s="92"/>
      <c r="U83" s="92"/>
    </row>
    <row r="84" spans="1:22" s="56" customFormat="1" ht="15.75" customHeight="1" thickBot="1" x14ac:dyDescent="0.25">
      <c r="A84" s="320" t="s">
        <v>135</v>
      </c>
      <c r="B84" s="422" t="s">
        <v>136</v>
      </c>
      <c r="C84" s="423"/>
      <c r="D84" s="423"/>
      <c r="E84" s="423"/>
      <c r="F84" s="423"/>
      <c r="G84" s="423"/>
      <c r="H84" s="423"/>
      <c r="I84" s="424"/>
      <c r="J84" s="139"/>
      <c r="K84" s="140"/>
      <c r="L84" s="26"/>
      <c r="M84" s="26"/>
      <c r="N84" s="26"/>
      <c r="O84" s="26"/>
      <c r="P84" s="26"/>
      <c r="Q84" s="26"/>
      <c r="R84" s="26"/>
      <c r="S84" s="140"/>
      <c r="T84" s="140"/>
      <c r="U84" s="140"/>
    </row>
    <row r="85" spans="1:22" s="44" customFormat="1" ht="16.5" thickBot="1" x14ac:dyDescent="0.25">
      <c r="A85" s="136"/>
      <c r="B85" s="46"/>
      <c r="C85" s="46"/>
      <c r="D85" s="46"/>
      <c r="E85" s="46"/>
      <c r="F85" s="107"/>
      <c r="G85" s="107"/>
      <c r="H85" s="107"/>
      <c r="I85" s="107"/>
      <c r="J85" s="107"/>
      <c r="K85" s="92"/>
      <c r="L85" s="107"/>
      <c r="M85" s="107"/>
      <c r="N85" s="107"/>
      <c r="O85" s="107"/>
      <c r="P85" s="107"/>
      <c r="Q85" s="92"/>
    </row>
    <row r="86" spans="1:22" s="44" customFormat="1" ht="16.5" customHeight="1" thickBot="1" x14ac:dyDescent="0.25">
      <c r="A86" s="549" t="s">
        <v>137</v>
      </c>
      <c r="B86" s="429"/>
      <c r="C86" s="429"/>
      <c r="D86" s="429"/>
      <c r="E86" s="429"/>
      <c r="F86" s="429"/>
      <c r="G86" s="429"/>
      <c r="H86" s="546" t="s">
        <v>138</v>
      </c>
      <c r="I86" s="500" t="s">
        <v>36</v>
      </c>
      <c r="J86" s="500" t="s">
        <v>139</v>
      </c>
      <c r="K86" s="500" t="s">
        <v>51</v>
      </c>
      <c r="L86" s="500" t="s">
        <v>140</v>
      </c>
      <c r="M86" s="507" t="s">
        <v>141</v>
      </c>
      <c r="N86" s="107"/>
      <c r="O86" s="92"/>
      <c r="Q86" s="137"/>
      <c r="R86" s="137"/>
    </row>
    <row r="87" spans="1:22" s="49" customFormat="1" ht="16.5" thickBot="1" x14ac:dyDescent="0.25">
      <c r="A87" s="535" t="s">
        <v>338</v>
      </c>
      <c r="B87" s="536"/>
      <c r="C87" s="536"/>
      <c r="D87" s="536"/>
      <c r="E87" s="536"/>
      <c r="F87" s="536"/>
      <c r="G87" s="537"/>
      <c r="H87" s="547"/>
      <c r="I87" s="533"/>
      <c r="J87" s="533"/>
      <c r="K87" s="533"/>
      <c r="L87" s="533"/>
      <c r="M87" s="534"/>
      <c r="N87" s="142"/>
      <c r="O87" s="142"/>
      <c r="P87" s="142"/>
      <c r="Q87" s="142"/>
      <c r="R87" s="142"/>
    </row>
    <row r="88" spans="1:22" s="49" customFormat="1" ht="15.75" customHeight="1" thickBot="1" x14ac:dyDescent="0.25">
      <c r="A88" s="535" t="s">
        <v>143</v>
      </c>
      <c r="B88" s="536"/>
      <c r="C88" s="536"/>
      <c r="D88" s="536"/>
      <c r="E88" s="536"/>
      <c r="F88" s="536"/>
      <c r="G88" s="537"/>
      <c r="H88" s="548"/>
      <c r="I88" s="501"/>
      <c r="J88" s="501"/>
      <c r="K88" s="501"/>
      <c r="L88" s="501"/>
      <c r="M88" s="508"/>
      <c r="N88" s="142"/>
      <c r="O88" s="142"/>
      <c r="P88" s="142"/>
      <c r="Q88" s="142"/>
      <c r="R88" s="142"/>
    </row>
    <row r="89" spans="1:22" s="95" customFormat="1" x14ac:dyDescent="0.2">
      <c r="A89" s="143" t="s">
        <v>164</v>
      </c>
      <c r="B89" s="480" t="str">
        <f>IF($A89="","",VLOOKUP($A89,Listes!$A$3:$C$200,2,FALSE))</f>
        <v>Origin THC / Origin Receiving Charge</v>
      </c>
      <c r="C89" s="480"/>
      <c r="D89" s="480"/>
      <c r="E89" s="438"/>
      <c r="F89" s="438"/>
      <c r="G89" s="438"/>
      <c r="H89" s="144"/>
      <c r="I89" s="145"/>
      <c r="J89" s="145"/>
      <c r="K89" s="145"/>
      <c r="L89" s="145"/>
      <c r="M89" s="146"/>
      <c r="N89" s="132"/>
      <c r="O89" s="132"/>
      <c r="P89" s="132"/>
      <c r="Q89" s="132"/>
      <c r="R89" s="131"/>
    </row>
    <row r="90" spans="1:22" s="95" customFormat="1" ht="15.75" customHeight="1" x14ac:dyDescent="0.2">
      <c r="A90" s="147" t="s">
        <v>145</v>
      </c>
      <c r="B90" s="406" t="str">
        <f>IF($A90="","",VLOOKUP($A90,Listes!$A$3:$C$200,2,FALSE))</f>
        <v>Bunker Adjustment Factor</v>
      </c>
      <c r="C90" s="406"/>
      <c r="D90" s="406"/>
      <c r="E90" s="400"/>
      <c r="F90" s="400"/>
      <c r="G90" s="400"/>
      <c r="H90" s="43"/>
      <c r="I90" s="148"/>
      <c r="J90" s="148"/>
      <c r="K90" s="148"/>
      <c r="L90" s="148"/>
      <c r="M90" s="149"/>
      <c r="N90" s="132"/>
      <c r="O90" s="132"/>
      <c r="P90" s="132"/>
      <c r="Q90" s="132"/>
      <c r="R90" s="131"/>
    </row>
    <row r="91" spans="1:22" s="95" customFormat="1" ht="15.75" customHeight="1" x14ac:dyDescent="0.2">
      <c r="A91" s="147" t="s">
        <v>339</v>
      </c>
      <c r="B91" s="406" t="e">
        <f>IF($A91="","",VLOOKUP($A91,Listes!$A$3:$C$200,2,FALSE))</f>
        <v>#N/A</v>
      </c>
      <c r="C91" s="406"/>
      <c r="D91" s="406"/>
      <c r="E91" s="400"/>
      <c r="F91" s="400"/>
      <c r="G91" s="400"/>
      <c r="H91" s="43"/>
      <c r="I91" s="148"/>
      <c r="J91" s="148"/>
      <c r="K91" s="148"/>
      <c r="L91" s="148"/>
      <c r="M91" s="149"/>
      <c r="N91" s="132"/>
      <c r="O91" s="132"/>
      <c r="P91" s="132"/>
      <c r="Q91" s="132"/>
      <c r="R91" s="131"/>
    </row>
    <row r="92" spans="1:22" s="95" customFormat="1" ht="15.75" customHeight="1" x14ac:dyDescent="0.2">
      <c r="A92" s="147" t="s">
        <v>151</v>
      </c>
      <c r="B92" s="406" t="str">
        <f>IF($A92="","",VLOOKUP($A92,Listes!$A$3:$C$200,2,FALSE))</f>
        <v>Carrier Security Charge</v>
      </c>
      <c r="C92" s="406"/>
      <c r="D92" s="406"/>
      <c r="E92" s="400"/>
      <c r="F92" s="400"/>
      <c r="G92" s="400"/>
      <c r="H92" s="43"/>
      <c r="I92" s="148"/>
      <c r="J92" s="148"/>
      <c r="K92" s="148"/>
      <c r="L92" s="148"/>
      <c r="M92" s="149"/>
      <c r="N92" s="132"/>
      <c r="O92" s="132"/>
      <c r="P92" s="132"/>
      <c r="Q92" s="132"/>
      <c r="R92" s="131"/>
    </row>
    <row r="93" spans="1:22" s="95" customFormat="1" ht="15.75" customHeight="1" x14ac:dyDescent="0.2">
      <c r="A93" s="147" t="s">
        <v>340</v>
      </c>
      <c r="B93" s="406" t="e">
        <f>IF($A93="","",VLOOKUP($A93,Listes!$A$3:$C$200,2,FALSE))</f>
        <v>#N/A</v>
      </c>
      <c r="C93" s="406"/>
      <c r="D93" s="406"/>
      <c r="E93" s="400"/>
      <c r="F93" s="400"/>
      <c r="G93" s="400"/>
      <c r="H93" s="43"/>
      <c r="I93" s="148"/>
      <c r="J93" s="148"/>
      <c r="K93" s="148"/>
      <c r="L93" s="148"/>
      <c r="M93" s="149"/>
      <c r="N93" s="132"/>
      <c r="O93" s="132"/>
      <c r="P93" s="132"/>
      <c r="Q93" s="132"/>
      <c r="R93" s="131"/>
    </row>
    <row r="94" spans="1:22" s="95" customFormat="1" ht="15.75" customHeight="1" x14ac:dyDescent="0.2">
      <c r="A94" s="147" t="s">
        <v>341</v>
      </c>
      <c r="B94" s="406" t="e">
        <f>IF($A94="","",VLOOKUP($A94,Listes!$A$3:$C$200,2,FALSE))</f>
        <v>#N/A</v>
      </c>
      <c r="C94" s="406"/>
      <c r="D94" s="406"/>
      <c r="E94" s="400"/>
      <c r="F94" s="400"/>
      <c r="G94" s="400"/>
      <c r="H94" s="43"/>
      <c r="I94" s="148"/>
      <c r="J94" s="148"/>
      <c r="K94" s="148"/>
      <c r="L94" s="148"/>
      <c r="M94" s="149"/>
      <c r="N94" s="132"/>
      <c r="O94" s="132"/>
      <c r="P94" s="132"/>
      <c r="Q94" s="132"/>
      <c r="R94" s="131"/>
    </row>
    <row r="95" spans="1:22" s="95" customFormat="1" ht="15.75" customHeight="1" x14ac:dyDescent="0.2">
      <c r="A95" s="147" t="s">
        <v>342</v>
      </c>
      <c r="B95" s="406" t="str">
        <f>IF($A95="","",VLOOKUP($A95,Listes!$A$3:$C$200,2,FALSE))</f>
        <v>Reefer Consumption Surcharge</v>
      </c>
      <c r="C95" s="406"/>
      <c r="D95" s="406"/>
      <c r="E95" s="400"/>
      <c r="F95" s="400"/>
      <c r="G95" s="400"/>
      <c r="H95" s="43"/>
      <c r="I95" s="148"/>
      <c r="J95" s="148"/>
      <c r="K95" s="148"/>
      <c r="L95" s="148"/>
      <c r="M95" s="149"/>
      <c r="N95" s="132"/>
      <c r="O95" s="132"/>
      <c r="P95" s="132"/>
      <c r="Q95" s="132"/>
      <c r="R95" s="131"/>
    </row>
    <row r="96" spans="1:22" s="95" customFormat="1" ht="15.75" customHeight="1" x14ac:dyDescent="0.2">
      <c r="A96" s="147" t="s">
        <v>158</v>
      </c>
      <c r="B96" s="406" t="str">
        <f>IF($A96="","",VLOOKUP($A96,Listes!$A$3:$C$200,2,FALSE))</f>
        <v>General Rate Increase</v>
      </c>
      <c r="C96" s="406"/>
      <c r="D96" s="406"/>
      <c r="E96" s="400"/>
      <c r="F96" s="400"/>
      <c r="G96" s="400"/>
      <c r="H96" s="43"/>
      <c r="I96" s="148"/>
      <c r="J96" s="148"/>
      <c r="K96" s="148"/>
      <c r="L96" s="148"/>
      <c r="M96" s="149"/>
      <c r="N96" s="132"/>
      <c r="O96" s="132"/>
      <c r="P96" s="132"/>
      <c r="Q96" s="132"/>
      <c r="R96" s="131"/>
    </row>
    <row r="97" spans="1:21" s="95" customFormat="1" ht="15.75" customHeight="1" x14ac:dyDescent="0.2">
      <c r="A97" s="147" t="s">
        <v>327</v>
      </c>
      <c r="B97" s="406" t="str">
        <f>IF($A97="","",VLOOKUP($A97,Listes!$A$3:$C$200,2,FALSE))</f>
        <v>Peak Season</v>
      </c>
      <c r="C97" s="406"/>
      <c r="D97" s="406"/>
      <c r="E97" s="400"/>
      <c r="F97" s="400"/>
      <c r="G97" s="400"/>
      <c r="H97" s="43"/>
      <c r="I97" s="148"/>
      <c r="J97" s="148"/>
      <c r="K97" s="148"/>
      <c r="L97" s="148"/>
      <c r="M97" s="149"/>
      <c r="N97" s="132"/>
      <c r="O97" s="132"/>
      <c r="P97" s="132"/>
      <c r="Q97" s="132"/>
      <c r="R97" s="131"/>
    </row>
    <row r="98" spans="1:21" s="95" customFormat="1" ht="15.75" customHeight="1" x14ac:dyDescent="0.2">
      <c r="A98" s="147" t="s">
        <v>159</v>
      </c>
      <c r="B98" s="406" t="str">
        <f>IF($A98="","",VLOOKUP($A98,Listes!$A$3:$C$200,2,FALSE))</f>
        <v>Hazardous Fees (Ocean)</v>
      </c>
      <c r="C98" s="406"/>
      <c r="D98" s="406"/>
      <c r="E98" s="400"/>
      <c r="F98" s="400"/>
      <c r="G98" s="400"/>
      <c r="H98" s="43"/>
      <c r="I98" s="148"/>
      <c r="J98" s="148"/>
      <c r="K98" s="148"/>
      <c r="L98" s="148"/>
      <c r="M98" s="149"/>
      <c r="N98" s="132"/>
      <c r="O98" s="132"/>
      <c r="P98" s="132"/>
      <c r="Q98" s="132"/>
      <c r="R98" s="131"/>
    </row>
    <row r="99" spans="1:21" s="95" customFormat="1" ht="15.75" customHeight="1" x14ac:dyDescent="0.2">
      <c r="A99" s="147" t="s">
        <v>169</v>
      </c>
      <c r="B99" s="529" t="str">
        <f>IF($A99="","",VLOOKUP($A99,Listes!$A$3:$C$200,2,FALSE))</f>
        <v>Inland Hazardous Charge Precarriage</v>
      </c>
      <c r="C99" s="530"/>
      <c r="D99" s="531"/>
      <c r="E99" s="489" t="s">
        <v>89</v>
      </c>
      <c r="F99" s="490"/>
      <c r="G99" s="491"/>
      <c r="H99" s="43"/>
      <c r="I99" s="148"/>
      <c r="J99" s="148"/>
      <c r="K99" s="148"/>
      <c r="L99" s="148"/>
      <c r="M99" s="149"/>
      <c r="N99" s="132"/>
      <c r="O99" s="132"/>
      <c r="P99" s="132"/>
      <c r="Q99" s="132"/>
      <c r="R99" s="131"/>
    </row>
    <row r="100" spans="1:21" s="95" customFormat="1" ht="15.75" customHeight="1" x14ac:dyDescent="0.2">
      <c r="A100" s="147" t="s">
        <v>162</v>
      </c>
      <c r="B100" s="529" t="str">
        <f>IF($A100="","",VLOOKUP($A100,Listes!$A$3:$C$200,2,FALSE))</f>
        <v>Inland Hazardous Charge Oncarriage</v>
      </c>
      <c r="C100" s="530"/>
      <c r="D100" s="531"/>
      <c r="E100" s="489" t="s">
        <v>89</v>
      </c>
      <c r="F100" s="490"/>
      <c r="G100" s="491"/>
      <c r="H100" s="43"/>
      <c r="I100" s="148"/>
      <c r="J100" s="148"/>
      <c r="K100" s="148"/>
      <c r="L100" s="148"/>
      <c r="M100" s="149"/>
      <c r="N100" s="132"/>
      <c r="O100" s="132"/>
      <c r="P100" s="132"/>
      <c r="Q100" s="132"/>
      <c r="R100" s="131"/>
    </row>
    <row r="101" spans="1:21" s="95" customFormat="1" ht="15.75" customHeight="1" x14ac:dyDescent="0.2">
      <c r="A101" s="147" t="s">
        <v>298</v>
      </c>
      <c r="B101" s="406" t="str">
        <f>IF($A101="","",VLOOKUP($A101,Listes!$A$3:$C$200,2,FALSE))</f>
        <v>Origin Terminal Security Charge</v>
      </c>
      <c r="C101" s="406"/>
      <c r="D101" s="406"/>
      <c r="E101" s="400"/>
      <c r="F101" s="400"/>
      <c r="G101" s="400"/>
      <c r="H101" s="43"/>
      <c r="I101" s="148"/>
      <c r="J101" s="148"/>
      <c r="K101" s="148"/>
      <c r="L101" s="148"/>
      <c r="M101" s="149"/>
      <c r="N101" s="132"/>
      <c r="O101" s="132"/>
      <c r="P101" s="132"/>
      <c r="Q101" s="132"/>
      <c r="R101" s="131"/>
    </row>
    <row r="102" spans="1:21" s="95" customFormat="1" ht="15.75" customHeight="1" x14ac:dyDescent="0.2">
      <c r="A102" s="147" t="s">
        <v>307</v>
      </c>
      <c r="B102" s="406" t="str">
        <f>IF($A102="","",VLOOKUP($A102,Listes!$A$3:$C$200,2,FALSE))</f>
        <v>Destination Terminal Security Charge</v>
      </c>
      <c r="C102" s="406"/>
      <c r="D102" s="406"/>
      <c r="E102" s="400"/>
      <c r="F102" s="400"/>
      <c r="G102" s="400"/>
      <c r="H102" s="43"/>
      <c r="I102" s="148"/>
      <c r="J102" s="148"/>
      <c r="K102" s="148"/>
      <c r="L102" s="148"/>
      <c r="M102" s="149"/>
      <c r="N102" s="132"/>
      <c r="O102" s="132"/>
      <c r="P102" s="132"/>
      <c r="Q102" s="132"/>
      <c r="R102" s="131"/>
    </row>
    <row r="103" spans="1:21" s="95" customFormat="1" ht="15.75" customHeight="1" x14ac:dyDescent="0.2">
      <c r="A103" s="147" t="s">
        <v>110</v>
      </c>
      <c r="B103" s="406" t="str">
        <f>IF($A103="","",VLOOKUP($A103,Listes!$A$3:$C$200,2,FALSE))</f>
        <v>Open Top</v>
      </c>
      <c r="C103" s="406"/>
      <c r="D103" s="406"/>
      <c r="E103" s="400"/>
      <c r="F103" s="400"/>
      <c r="G103" s="400"/>
      <c r="H103" s="43"/>
      <c r="I103" s="148"/>
      <c r="J103" s="148"/>
      <c r="K103" s="148"/>
      <c r="L103" s="148"/>
      <c r="M103" s="149"/>
      <c r="N103" s="132"/>
      <c r="O103" s="132"/>
      <c r="P103" s="132"/>
      <c r="Q103" s="132"/>
      <c r="R103" s="131"/>
    </row>
    <row r="104" spans="1:21" s="95" customFormat="1" ht="15.75" customHeight="1" x14ac:dyDescent="0.2">
      <c r="A104" s="147" t="s">
        <v>111</v>
      </c>
      <c r="B104" s="406" t="str">
        <f>IF($A104="","",VLOOKUP($A104,Listes!$A$3:$C$200,2,FALSE))</f>
        <v>Flat Rack</v>
      </c>
      <c r="C104" s="406"/>
      <c r="D104" s="406"/>
      <c r="E104" s="400"/>
      <c r="F104" s="400"/>
      <c r="G104" s="400"/>
      <c r="H104" s="43"/>
      <c r="I104" s="148"/>
      <c r="J104" s="148"/>
      <c r="K104" s="148"/>
      <c r="L104" s="148"/>
      <c r="M104" s="149"/>
      <c r="N104" s="132"/>
      <c r="O104" s="132"/>
      <c r="P104" s="132"/>
      <c r="Q104" s="132"/>
      <c r="R104" s="131"/>
    </row>
    <row r="105" spans="1:21" s="95" customFormat="1" ht="156" customHeight="1" thickBot="1" x14ac:dyDescent="0.25">
      <c r="A105" s="150" t="s">
        <v>343</v>
      </c>
      <c r="B105" s="522" t="str">
        <f>IF($A105="","",VLOOKUP($A105,Listes!$A$3:$C$200,2,FALSE))</f>
        <v>Garments on Hanger Additional</v>
      </c>
      <c r="C105" s="523"/>
      <c r="D105" s="524"/>
      <c r="E105" s="407"/>
      <c r="F105" s="407"/>
      <c r="G105" s="407"/>
      <c r="H105" s="42"/>
      <c r="I105" s="151"/>
      <c r="J105" s="151"/>
      <c r="K105" s="151"/>
      <c r="L105" s="151"/>
      <c r="M105" s="181"/>
      <c r="N105" s="132"/>
      <c r="O105" s="132"/>
      <c r="P105" s="132"/>
      <c r="Q105" s="132"/>
      <c r="R105" s="131"/>
    </row>
    <row r="106" spans="1:21" s="44" customFormat="1" ht="16.5" thickBot="1" x14ac:dyDescent="0.25">
      <c r="A106" s="492" t="s">
        <v>174</v>
      </c>
      <c r="B106" s="528"/>
      <c r="C106" s="528"/>
      <c r="D106" s="528"/>
      <c r="E106" s="493"/>
      <c r="F106" s="493"/>
      <c r="G106" s="493"/>
      <c r="H106" s="493"/>
      <c r="I106" s="405"/>
      <c r="J106" s="46"/>
      <c r="K106" s="92"/>
      <c r="L106" s="107"/>
      <c r="M106" s="107"/>
      <c r="N106" s="107"/>
      <c r="O106" s="107"/>
      <c r="P106" s="107"/>
      <c r="Q106" s="92"/>
    </row>
    <row r="107" spans="1:21" s="44" customFormat="1" ht="16.5" thickBot="1" x14ac:dyDescent="0.25">
      <c r="A107" s="532" t="s">
        <v>175</v>
      </c>
      <c r="B107" s="390"/>
      <c r="C107" s="390"/>
      <c r="D107" s="390"/>
      <c r="E107" s="390"/>
      <c r="F107" s="390"/>
      <c r="G107" s="390"/>
      <c r="H107" s="390"/>
      <c r="I107" s="391"/>
      <c r="J107" s="46"/>
      <c r="K107" s="107"/>
      <c r="L107" s="107"/>
      <c r="M107" s="107"/>
      <c r="N107" s="107"/>
      <c r="O107" s="92"/>
    </row>
    <row r="108" spans="1:21" s="44" customFormat="1" ht="16.5" thickBot="1" x14ac:dyDescent="0.25">
      <c r="A108" s="152"/>
      <c r="B108" s="152"/>
      <c r="C108" s="153"/>
      <c r="D108" s="154"/>
      <c r="E108" s="138"/>
      <c r="F108" s="138"/>
      <c r="G108" s="138"/>
      <c r="H108" s="138"/>
      <c r="I108" s="138"/>
      <c r="J108" s="154"/>
      <c r="K108" s="46"/>
      <c r="L108" s="92"/>
      <c r="M108" s="107"/>
      <c r="N108" s="107"/>
      <c r="O108" s="107"/>
      <c r="P108" s="107"/>
      <c r="Q108" s="107"/>
      <c r="R108" s="92"/>
    </row>
    <row r="109" spans="1:21" s="44" customFormat="1" ht="15.6" customHeight="1" x14ac:dyDescent="0.2">
      <c r="A109" s="525" t="s">
        <v>176</v>
      </c>
      <c r="B109" s="399"/>
      <c r="C109" s="399"/>
      <c r="D109" s="399"/>
      <c r="E109" s="514" t="s">
        <v>177</v>
      </c>
      <c r="F109" s="514">
        <v>20</v>
      </c>
      <c r="G109" s="514">
        <v>40</v>
      </c>
      <c r="H109" s="514" t="s">
        <v>46</v>
      </c>
      <c r="I109" s="514" t="s">
        <v>47</v>
      </c>
      <c r="J109" s="515" t="s">
        <v>178</v>
      </c>
      <c r="K109" s="515" t="s">
        <v>179</v>
      </c>
      <c r="L109" s="526" t="s">
        <v>180</v>
      </c>
      <c r="M109" s="154"/>
      <c r="N109" s="107"/>
      <c r="O109" s="107"/>
      <c r="P109" s="107"/>
      <c r="Q109" s="107"/>
      <c r="R109" s="107"/>
      <c r="S109" s="107"/>
      <c r="T109" s="107"/>
      <c r="U109" s="107"/>
    </row>
    <row r="110" spans="1:21" s="44" customFormat="1" x14ac:dyDescent="0.2">
      <c r="A110" s="347" t="s">
        <v>181</v>
      </c>
      <c r="B110" s="348" t="s">
        <v>38</v>
      </c>
      <c r="C110" s="348" t="s">
        <v>39</v>
      </c>
      <c r="D110" s="348" t="s">
        <v>182</v>
      </c>
      <c r="E110" s="398"/>
      <c r="F110" s="398"/>
      <c r="G110" s="398"/>
      <c r="H110" s="398"/>
      <c r="I110" s="398"/>
      <c r="J110" s="516"/>
      <c r="K110" s="516"/>
      <c r="L110" s="527"/>
      <c r="M110" s="154"/>
      <c r="N110" s="107"/>
      <c r="O110" s="107"/>
      <c r="P110" s="107"/>
      <c r="Q110" s="107"/>
      <c r="R110" s="107"/>
      <c r="S110" s="107"/>
      <c r="T110" s="107"/>
      <c r="U110" s="107"/>
    </row>
    <row r="111" spans="1:21" s="95" customFormat="1" x14ac:dyDescent="0.2">
      <c r="A111" s="17"/>
      <c r="B111" s="306"/>
      <c r="C111" s="306"/>
      <c r="D111" s="306"/>
      <c r="E111" s="306"/>
      <c r="F111" s="189"/>
      <c r="G111" s="189"/>
      <c r="H111" s="189"/>
      <c r="I111" s="189"/>
      <c r="J111" s="306"/>
      <c r="K111" s="18"/>
      <c r="L111" s="329"/>
      <c r="M111" s="155"/>
      <c r="N111" s="132"/>
      <c r="O111" s="132"/>
      <c r="P111" s="132"/>
      <c r="Q111" s="132"/>
      <c r="R111" s="132"/>
      <c r="S111" s="132"/>
      <c r="T111" s="132"/>
      <c r="U111" s="132"/>
    </row>
    <row r="112" spans="1:21" s="95" customFormat="1" x14ac:dyDescent="0.2">
      <c r="A112" s="17"/>
      <c r="B112" s="306"/>
      <c r="C112" s="306"/>
      <c r="D112" s="306"/>
      <c r="E112" s="306"/>
      <c r="F112" s="189"/>
      <c r="G112" s="189"/>
      <c r="H112" s="189"/>
      <c r="I112" s="189"/>
      <c r="J112" s="19"/>
      <c r="K112" s="18"/>
      <c r="L112" s="20"/>
      <c r="M112" s="132"/>
      <c r="N112" s="132"/>
      <c r="O112" s="132"/>
      <c r="P112" s="132"/>
      <c r="Q112" s="132"/>
      <c r="R112" s="132"/>
      <c r="S112" s="132"/>
      <c r="T112" s="132"/>
      <c r="U112" s="132"/>
    </row>
    <row r="113" spans="1:23" s="95" customFormat="1" x14ac:dyDescent="0.2">
      <c r="A113" s="17"/>
      <c r="B113" s="306"/>
      <c r="C113" s="306"/>
      <c r="D113" s="306"/>
      <c r="E113" s="306"/>
      <c r="F113" s="189"/>
      <c r="G113" s="189"/>
      <c r="H113" s="189"/>
      <c r="I113" s="189"/>
      <c r="J113" s="19"/>
      <c r="K113" s="18"/>
      <c r="L113" s="20"/>
      <c r="M113" s="132"/>
      <c r="N113" s="132"/>
      <c r="O113" s="132"/>
      <c r="P113" s="132"/>
      <c r="Q113" s="132"/>
      <c r="R113" s="132"/>
      <c r="S113" s="132"/>
      <c r="T113" s="132"/>
      <c r="U113" s="132"/>
    </row>
    <row r="114" spans="1:23" s="95" customFormat="1" ht="16.5" thickBot="1" x14ac:dyDescent="0.25">
      <c r="A114" s="21"/>
      <c r="B114" s="307"/>
      <c r="C114" s="307"/>
      <c r="D114" s="307"/>
      <c r="E114" s="307"/>
      <c r="F114" s="190"/>
      <c r="G114" s="190"/>
      <c r="H114" s="190"/>
      <c r="I114" s="190"/>
      <c r="J114" s="22"/>
      <c r="K114" s="23"/>
      <c r="L114" s="24"/>
      <c r="M114" s="132"/>
      <c r="N114" s="132"/>
      <c r="O114" s="132"/>
      <c r="P114" s="132"/>
      <c r="Q114" s="132"/>
      <c r="R114" s="132"/>
      <c r="S114" s="132"/>
      <c r="T114" s="132"/>
      <c r="U114" s="132"/>
    </row>
    <row r="115" spans="1:23" s="95" customFormat="1" x14ac:dyDescent="0.2">
      <c r="A115" s="25"/>
      <c r="B115" s="308"/>
      <c r="C115" s="308"/>
      <c r="D115" s="308"/>
      <c r="E115" s="308"/>
      <c r="F115" s="308"/>
      <c r="G115" s="308"/>
      <c r="H115" s="308"/>
      <c r="I115" s="308"/>
      <c r="J115" s="26"/>
      <c r="K115" s="26"/>
      <c r="L115" s="27"/>
      <c r="M115" s="132"/>
      <c r="N115" s="132"/>
      <c r="O115" s="132"/>
      <c r="P115" s="132"/>
      <c r="Q115" s="132"/>
      <c r="R115" s="132"/>
      <c r="S115" s="132"/>
      <c r="T115" s="132"/>
      <c r="U115" s="132"/>
    </row>
    <row r="116" spans="1:23" s="44" customFormat="1" ht="15.6" customHeight="1" x14ac:dyDescent="0.2">
      <c r="A116" s="517" t="s">
        <v>183</v>
      </c>
      <c r="B116" s="397"/>
      <c r="C116" s="397"/>
      <c r="D116" s="397"/>
      <c r="E116" s="512" t="s">
        <v>177</v>
      </c>
      <c r="F116" s="512">
        <v>20</v>
      </c>
      <c r="G116" s="512">
        <v>40</v>
      </c>
      <c r="H116" s="512" t="s">
        <v>46</v>
      </c>
      <c r="I116" s="512" t="s">
        <v>47</v>
      </c>
      <c r="J116" s="511" t="s">
        <v>178</v>
      </c>
      <c r="K116" s="511" t="s">
        <v>179</v>
      </c>
      <c r="L116" s="513" t="s">
        <v>180</v>
      </c>
      <c r="M116" s="513" t="s">
        <v>51</v>
      </c>
      <c r="N116" s="46"/>
      <c r="O116" s="92"/>
      <c r="P116" s="107"/>
      <c r="Q116" s="107"/>
      <c r="R116" s="107"/>
      <c r="S116" s="107"/>
      <c r="T116" s="107"/>
      <c r="U116" s="107"/>
      <c r="V116" s="107"/>
      <c r="W116" s="107"/>
    </row>
    <row r="117" spans="1:23" s="44" customFormat="1" x14ac:dyDescent="0.2">
      <c r="A117" s="250" t="s">
        <v>181</v>
      </c>
      <c r="B117" s="250" t="s">
        <v>38</v>
      </c>
      <c r="C117" s="250" t="s">
        <v>39</v>
      </c>
      <c r="D117" s="250" t="s">
        <v>182</v>
      </c>
      <c r="E117" s="397"/>
      <c r="F117" s="397"/>
      <c r="G117" s="397"/>
      <c r="H117" s="397"/>
      <c r="I117" s="397"/>
      <c r="J117" s="512"/>
      <c r="K117" s="512"/>
      <c r="L117" s="513"/>
      <c r="M117" s="513"/>
      <c r="N117" s="46"/>
      <c r="O117" s="92"/>
      <c r="P117" s="107"/>
      <c r="Q117" s="107"/>
      <c r="R117" s="107"/>
      <c r="S117" s="107"/>
      <c r="T117" s="107"/>
      <c r="U117" s="107"/>
      <c r="V117" s="107"/>
      <c r="W117" s="107"/>
    </row>
    <row r="118" spans="1:23" s="95" customFormat="1" x14ac:dyDescent="0.2">
      <c r="A118" s="247"/>
      <c r="B118" s="309"/>
      <c r="C118" s="309"/>
      <c r="D118" s="309"/>
      <c r="E118" s="309"/>
      <c r="F118" s="246"/>
      <c r="G118" s="246"/>
      <c r="H118" s="246"/>
      <c r="I118" s="246"/>
      <c r="J118" s="247"/>
      <c r="K118" s="248"/>
      <c r="L118" s="310"/>
      <c r="M118" s="310"/>
      <c r="N118" s="109"/>
      <c r="O118" s="131"/>
      <c r="P118" s="132"/>
      <c r="Q118" s="132"/>
      <c r="R118" s="132"/>
      <c r="S118" s="132"/>
      <c r="T118" s="132"/>
      <c r="U118" s="132"/>
      <c r="V118" s="132"/>
      <c r="W118" s="132"/>
    </row>
    <row r="119" spans="1:23" s="95" customFormat="1" x14ac:dyDescent="0.2">
      <c r="A119" s="247"/>
      <c r="B119" s="309"/>
      <c r="C119" s="309"/>
      <c r="D119" s="309"/>
      <c r="E119" s="309"/>
      <c r="F119" s="246"/>
      <c r="G119" s="246"/>
      <c r="H119" s="246"/>
      <c r="I119" s="246"/>
      <c r="J119" s="247"/>
      <c r="K119" s="248"/>
      <c r="L119" s="310"/>
      <c r="M119" s="310"/>
      <c r="N119" s="109"/>
      <c r="O119" s="131"/>
      <c r="P119" s="132"/>
      <c r="Q119" s="132"/>
      <c r="R119" s="132"/>
      <c r="S119" s="132"/>
      <c r="T119" s="132"/>
      <c r="U119" s="132"/>
      <c r="V119" s="132"/>
      <c r="W119" s="132"/>
    </row>
    <row r="120" spans="1:23" s="95" customFormat="1" x14ac:dyDescent="0.2">
      <c r="A120" s="247"/>
      <c r="B120" s="309"/>
      <c r="C120" s="309"/>
      <c r="D120" s="309"/>
      <c r="E120" s="309"/>
      <c r="F120" s="246"/>
      <c r="G120" s="246"/>
      <c r="H120" s="246"/>
      <c r="I120" s="246"/>
      <c r="J120" s="247"/>
      <c r="K120" s="248"/>
      <c r="L120" s="310"/>
      <c r="M120" s="310"/>
      <c r="N120" s="109"/>
      <c r="O120" s="131"/>
      <c r="P120" s="132"/>
      <c r="Q120" s="132"/>
      <c r="R120" s="132"/>
      <c r="S120" s="132"/>
      <c r="T120" s="132"/>
      <c r="U120" s="132"/>
      <c r="V120" s="132"/>
      <c r="W120" s="132"/>
    </row>
    <row r="121" spans="1:23" s="95" customFormat="1" x14ac:dyDescent="0.2">
      <c r="A121" s="247"/>
      <c r="B121" s="309"/>
      <c r="C121" s="309"/>
      <c r="D121" s="309"/>
      <c r="E121" s="309"/>
      <c r="F121" s="246"/>
      <c r="G121" s="246"/>
      <c r="H121" s="246"/>
      <c r="I121" s="246"/>
      <c r="J121" s="247"/>
      <c r="K121" s="248"/>
      <c r="L121" s="249"/>
      <c r="M121" s="249"/>
      <c r="N121" s="132"/>
      <c r="O121" s="131"/>
      <c r="P121" s="132"/>
      <c r="Q121" s="132"/>
      <c r="R121" s="132"/>
      <c r="S121" s="132"/>
      <c r="T121" s="132"/>
      <c r="U121" s="132"/>
      <c r="V121" s="132"/>
      <c r="W121" s="132"/>
    </row>
    <row r="122" spans="1:23" s="44" customFormat="1" x14ac:dyDescent="0.2">
      <c r="B122" s="304"/>
      <c r="C122" s="304"/>
      <c r="D122" s="304"/>
      <c r="E122" s="304"/>
      <c r="F122" s="138"/>
      <c r="G122" s="304"/>
      <c r="H122" s="14"/>
      <c r="I122" s="14"/>
      <c r="J122" s="107"/>
      <c r="K122" s="92"/>
      <c r="L122" s="107"/>
      <c r="M122" s="107"/>
      <c r="N122" s="107"/>
      <c r="O122" s="107"/>
      <c r="P122" s="107"/>
      <c r="Q122" s="107"/>
    </row>
    <row r="123" spans="1:23" s="44" customFormat="1" ht="16.5" thickBot="1" x14ac:dyDescent="0.25">
      <c r="A123" s="156"/>
      <c r="B123" s="157"/>
      <c r="C123" s="158"/>
      <c r="D123" s="158"/>
      <c r="E123" s="46"/>
      <c r="F123" s="107"/>
      <c r="G123" s="107"/>
      <c r="H123" s="107"/>
      <c r="I123" s="107"/>
      <c r="J123" s="138"/>
      <c r="K123" s="92"/>
      <c r="L123" s="107"/>
      <c r="M123" s="107"/>
      <c r="N123" s="107"/>
      <c r="O123" s="107"/>
      <c r="P123" s="107"/>
      <c r="Q123" s="107"/>
      <c r="R123" s="107"/>
      <c r="S123" s="92"/>
      <c r="T123" s="92"/>
      <c r="U123" s="92"/>
    </row>
    <row r="124" spans="1:23" s="44" customFormat="1" ht="16.5" thickBot="1" x14ac:dyDescent="0.25">
      <c r="A124" s="521" t="s">
        <v>184</v>
      </c>
      <c r="B124" s="387"/>
      <c r="C124" s="387"/>
      <c r="D124" s="387"/>
      <c r="E124" s="388"/>
      <c r="F124" s="107"/>
      <c r="G124" s="107"/>
      <c r="H124" s="107"/>
      <c r="I124" s="107"/>
      <c r="J124" s="138"/>
      <c r="K124" s="92"/>
      <c r="L124" s="107"/>
      <c r="M124" s="107"/>
      <c r="N124" s="107"/>
      <c r="O124" s="107"/>
      <c r="P124" s="107"/>
      <c r="Q124" s="107"/>
      <c r="R124" s="107"/>
      <c r="S124" s="92"/>
      <c r="T124" s="92"/>
      <c r="U124" s="92"/>
    </row>
    <row r="125" spans="1:23" s="44" customFormat="1" ht="16.5" thickBot="1" x14ac:dyDescent="0.25">
      <c r="A125" s="159"/>
      <c r="F125" s="138"/>
      <c r="H125" s="154"/>
      <c r="I125" s="138"/>
      <c r="J125" s="138"/>
      <c r="K125" s="92"/>
      <c r="L125" s="107"/>
      <c r="M125" s="107"/>
      <c r="N125" s="107"/>
      <c r="O125" s="107"/>
      <c r="P125" s="107"/>
      <c r="Q125" s="107"/>
      <c r="R125" s="107"/>
      <c r="S125" s="92"/>
      <c r="T125" s="92"/>
      <c r="U125" s="92"/>
    </row>
    <row r="126" spans="1:23" s="44" customFormat="1" ht="16.5" thickBot="1" x14ac:dyDescent="0.25">
      <c r="A126" s="509" t="s">
        <v>185</v>
      </c>
      <c r="B126" s="395"/>
      <c r="C126" s="395"/>
      <c r="D126" s="395"/>
      <c r="E126" s="395"/>
      <c r="F126" s="396"/>
      <c r="H126" s="154"/>
      <c r="I126" s="138"/>
      <c r="J126" s="138"/>
      <c r="K126" s="92"/>
      <c r="L126" s="107"/>
      <c r="M126" s="107"/>
      <c r="N126" s="107"/>
      <c r="O126" s="107"/>
      <c r="P126" s="107"/>
      <c r="Q126" s="107"/>
      <c r="R126" s="107"/>
      <c r="S126" s="92"/>
      <c r="T126" s="92"/>
      <c r="U126" s="92"/>
    </row>
    <row r="127" spans="1:23" s="44" customFormat="1" ht="16.5" customHeight="1" x14ac:dyDescent="0.2">
      <c r="A127" s="392" t="s">
        <v>186</v>
      </c>
      <c r="B127" s="393"/>
      <c r="C127" s="393"/>
      <c r="D127" s="393"/>
      <c r="E127" s="393"/>
      <c r="F127" s="394"/>
      <c r="H127" s="160"/>
      <c r="I127" s="138"/>
      <c r="J127" s="138"/>
      <c r="K127" s="92"/>
      <c r="L127" s="107"/>
      <c r="M127" s="107"/>
      <c r="N127" s="107"/>
      <c r="O127" s="107"/>
      <c r="P127" s="107"/>
      <c r="Q127" s="107"/>
      <c r="R127" s="107"/>
      <c r="S127" s="92"/>
      <c r="T127" s="92"/>
      <c r="U127" s="92"/>
    </row>
    <row r="128" spans="1:23" ht="16.5" thickBot="1" x14ac:dyDescent="0.25">
      <c r="A128" s="389" t="s">
        <v>187</v>
      </c>
      <c r="B128" s="390"/>
      <c r="C128" s="390"/>
      <c r="D128" s="390"/>
      <c r="E128" s="390"/>
      <c r="F128" s="391"/>
    </row>
    <row r="129" spans="1:21" x14ac:dyDescent="0.2">
      <c r="A129" s="213" t="s">
        <v>188</v>
      </c>
      <c r="B129" s="3" t="s">
        <v>189</v>
      </c>
      <c r="C129" s="54" t="s">
        <v>138</v>
      </c>
      <c r="D129" s="161" t="s">
        <v>190</v>
      </c>
      <c r="E129" s="107"/>
      <c r="H129" s="46"/>
      <c r="I129" s="46"/>
    </row>
    <row r="130" spans="1:21" s="109" customFormat="1" x14ac:dyDescent="0.2">
      <c r="A130" s="162"/>
      <c r="B130" s="163"/>
      <c r="C130" s="164"/>
      <c r="D130" s="165"/>
      <c r="E130" s="132"/>
      <c r="F130" s="132"/>
      <c r="G130" s="132"/>
    </row>
    <row r="131" spans="1:21" s="109" customFormat="1" x14ac:dyDescent="0.2">
      <c r="A131" s="162"/>
      <c r="B131" s="163"/>
      <c r="C131" s="164"/>
      <c r="D131" s="165"/>
      <c r="E131" s="132"/>
      <c r="F131" s="132"/>
      <c r="G131" s="132"/>
    </row>
    <row r="132" spans="1:21" s="109" customFormat="1" ht="16.5" thickBot="1" x14ac:dyDescent="0.25">
      <c r="A132" s="166"/>
      <c r="B132" s="167"/>
      <c r="C132" s="168"/>
      <c r="D132" s="169"/>
      <c r="E132" s="132"/>
      <c r="F132" s="132"/>
      <c r="G132" s="132"/>
    </row>
    <row r="133" spans="1:21" ht="16.5" thickBot="1" x14ac:dyDescent="0.25"/>
    <row r="134" spans="1:21" s="44" customFormat="1" ht="16.5" thickBot="1" x14ac:dyDescent="0.25">
      <c r="A134" s="521" t="s">
        <v>191</v>
      </c>
      <c r="B134" s="387"/>
      <c r="C134" s="387"/>
      <c r="D134" s="387"/>
      <c r="E134" s="387"/>
      <c r="F134" s="387"/>
      <c r="G134" s="387"/>
      <c r="H134" s="387"/>
      <c r="I134" s="388"/>
      <c r="J134" s="46"/>
      <c r="K134" s="92"/>
      <c r="L134" s="107"/>
      <c r="M134" s="107"/>
      <c r="N134" s="107"/>
      <c r="O134" s="107"/>
      <c r="P134" s="107"/>
      <c r="Q134" s="107"/>
      <c r="R134" s="107"/>
      <c r="S134" s="92"/>
      <c r="T134" s="92"/>
      <c r="U134" s="92"/>
    </row>
    <row r="135" spans="1:21" s="44" customFormat="1" ht="16.5" thickBot="1" x14ac:dyDescent="0.25">
      <c r="A135" s="170" t="s">
        <v>192</v>
      </c>
      <c r="B135" s="171"/>
      <c r="C135" s="172"/>
      <c r="D135" s="172"/>
      <c r="E135" s="172"/>
      <c r="F135" s="172"/>
      <c r="G135" s="173"/>
      <c r="H135" s="174"/>
      <c r="I135" s="175"/>
      <c r="J135" s="138"/>
      <c r="K135" s="92"/>
      <c r="L135" s="107"/>
      <c r="M135" s="107"/>
      <c r="N135" s="107"/>
      <c r="O135" s="107"/>
      <c r="P135" s="107"/>
      <c r="Q135" s="107"/>
      <c r="R135" s="107"/>
      <c r="S135" s="92"/>
      <c r="T135" s="92"/>
      <c r="U135" s="92"/>
    </row>
    <row r="136" spans="1:21" s="141" customFormat="1" x14ac:dyDescent="0.2">
      <c r="A136" s="185"/>
      <c r="B136" s="518"/>
      <c r="C136" s="519"/>
      <c r="D136" s="519"/>
      <c r="E136" s="519"/>
      <c r="F136" s="519"/>
      <c r="G136" s="519"/>
      <c r="H136" s="519"/>
      <c r="I136" s="520"/>
      <c r="J136" s="139"/>
      <c r="K136" s="140"/>
      <c r="L136" s="26"/>
      <c r="M136" s="26"/>
      <c r="N136" s="26"/>
      <c r="O136" s="26"/>
      <c r="P136" s="26"/>
      <c r="Q136" s="26"/>
      <c r="R136" s="26"/>
      <c r="S136" s="140"/>
      <c r="T136" s="140"/>
      <c r="U136" s="140"/>
    </row>
    <row r="137" spans="1:21" s="109" customFormat="1" x14ac:dyDescent="0.2">
      <c r="A137" s="214"/>
      <c r="B137" s="380"/>
      <c r="C137" s="381"/>
      <c r="D137" s="381"/>
      <c r="E137" s="381"/>
      <c r="F137" s="381"/>
      <c r="G137" s="381"/>
      <c r="H137" s="381"/>
      <c r="I137" s="382"/>
    </row>
    <row r="138" spans="1:21" s="109" customFormat="1" x14ac:dyDescent="0.2">
      <c r="A138" s="214"/>
      <c r="B138" s="380"/>
      <c r="C138" s="381"/>
      <c r="D138" s="381"/>
      <c r="E138" s="381"/>
      <c r="F138" s="381"/>
      <c r="G138" s="381"/>
      <c r="H138" s="381"/>
      <c r="I138" s="382"/>
    </row>
    <row r="139" spans="1:21" s="109" customFormat="1" x14ac:dyDescent="0.2">
      <c r="A139" s="214"/>
      <c r="B139" s="380"/>
      <c r="C139" s="381"/>
      <c r="D139" s="381"/>
      <c r="E139" s="381"/>
      <c r="F139" s="381"/>
      <c r="G139" s="381"/>
      <c r="H139" s="381"/>
      <c r="I139" s="382"/>
    </row>
    <row r="140" spans="1:21" s="109" customFormat="1" x14ac:dyDescent="0.2">
      <c r="A140" s="214"/>
      <c r="B140" s="380"/>
      <c r="C140" s="381"/>
      <c r="D140" s="381"/>
      <c r="E140" s="381"/>
      <c r="F140" s="381"/>
      <c r="G140" s="381"/>
      <c r="H140" s="381"/>
      <c r="I140" s="382"/>
    </row>
    <row r="141" spans="1:21" s="109" customFormat="1" x14ac:dyDescent="0.2">
      <c r="A141" s="214"/>
      <c r="B141" s="380"/>
      <c r="C141" s="381"/>
      <c r="D141" s="381"/>
      <c r="E141" s="381"/>
      <c r="F141" s="381"/>
      <c r="G141" s="381"/>
      <c r="H141" s="381"/>
      <c r="I141" s="382"/>
    </row>
    <row r="142" spans="1:21" s="109" customFormat="1" x14ac:dyDescent="0.2">
      <c r="A142" s="214"/>
      <c r="B142" s="380"/>
      <c r="C142" s="381"/>
      <c r="D142" s="381"/>
      <c r="E142" s="381"/>
      <c r="F142" s="381"/>
      <c r="G142" s="381"/>
      <c r="H142" s="381"/>
      <c r="I142" s="382"/>
    </row>
    <row r="143" spans="1:21" s="109" customFormat="1" x14ac:dyDescent="0.2">
      <c r="A143" s="214"/>
      <c r="B143" s="380"/>
      <c r="C143" s="381"/>
      <c r="D143" s="381"/>
      <c r="E143" s="381"/>
      <c r="F143" s="381"/>
      <c r="G143" s="381"/>
      <c r="H143" s="381"/>
      <c r="I143" s="382"/>
    </row>
    <row r="144" spans="1:21" s="109" customFormat="1" x14ac:dyDescent="0.2">
      <c r="A144" s="214"/>
      <c r="B144" s="380"/>
      <c r="C144" s="381"/>
      <c r="D144" s="381"/>
      <c r="E144" s="381"/>
      <c r="F144" s="381"/>
      <c r="G144" s="381"/>
      <c r="H144" s="381"/>
      <c r="I144" s="382"/>
    </row>
    <row r="145" spans="1:13" s="109" customFormat="1" x14ac:dyDescent="0.2">
      <c r="A145" s="214"/>
      <c r="B145" s="380"/>
      <c r="C145" s="381"/>
      <c r="D145" s="381"/>
      <c r="E145" s="381"/>
      <c r="F145" s="381"/>
      <c r="G145" s="381"/>
      <c r="H145" s="381"/>
      <c r="I145" s="382"/>
    </row>
    <row r="146" spans="1:13" s="109" customFormat="1" x14ac:dyDescent="0.2">
      <c r="A146" s="214"/>
      <c r="B146" s="380"/>
      <c r="C146" s="381"/>
      <c r="D146" s="381"/>
      <c r="E146" s="381"/>
      <c r="F146" s="381"/>
      <c r="G146" s="381"/>
      <c r="H146" s="381"/>
      <c r="I146" s="382"/>
    </row>
    <row r="147" spans="1:13" s="109" customFormat="1" x14ac:dyDescent="0.2">
      <c r="A147" s="214"/>
      <c r="B147" s="380"/>
      <c r="C147" s="381"/>
      <c r="D147" s="381"/>
      <c r="E147" s="381"/>
      <c r="F147" s="381"/>
      <c r="G147" s="381"/>
      <c r="H147" s="381"/>
      <c r="I147" s="382"/>
    </row>
    <row r="148" spans="1:13" s="109" customFormat="1" x14ac:dyDescent="0.2">
      <c r="A148" s="214"/>
      <c r="B148" s="380"/>
      <c r="C148" s="381"/>
      <c r="D148" s="381"/>
      <c r="E148" s="381"/>
      <c r="F148" s="381"/>
      <c r="G148" s="381"/>
      <c r="H148" s="381"/>
      <c r="I148" s="382"/>
    </row>
    <row r="149" spans="1:13" s="109" customFormat="1" x14ac:dyDescent="0.2">
      <c r="A149" s="214"/>
      <c r="B149" s="380"/>
      <c r="C149" s="381"/>
      <c r="D149" s="381"/>
      <c r="E149" s="381"/>
      <c r="F149" s="381"/>
      <c r="G149" s="381"/>
      <c r="H149" s="381"/>
      <c r="I149" s="382"/>
    </row>
    <row r="150" spans="1:13" s="109" customFormat="1" ht="16.5" thickBot="1" x14ac:dyDescent="0.25">
      <c r="A150" s="215"/>
      <c r="B150" s="383"/>
      <c r="C150" s="384"/>
      <c r="D150" s="384"/>
      <c r="E150" s="384"/>
      <c r="F150" s="384"/>
      <c r="G150" s="384"/>
      <c r="H150" s="384"/>
      <c r="I150" s="385"/>
    </row>
    <row r="152" spans="1:13" s="109" customFormat="1" x14ac:dyDescent="0.2">
      <c r="F152" s="132"/>
      <c r="G152" s="132"/>
      <c r="H152" s="132"/>
      <c r="I152" s="132"/>
    </row>
    <row r="153" spans="1:13" s="109" customFormat="1" ht="16.5" thickBot="1" x14ac:dyDescent="0.25">
      <c r="F153" s="132"/>
      <c r="G153" s="132"/>
      <c r="H153" s="132"/>
      <c r="I153" s="132"/>
    </row>
    <row r="154" spans="1:13" s="109" customFormat="1" ht="16.5" thickBot="1" x14ac:dyDescent="0.25">
      <c r="A154" s="509" t="s">
        <v>193</v>
      </c>
      <c r="B154" s="510"/>
      <c r="F154" s="132"/>
      <c r="G154" s="132"/>
      <c r="H154" s="132"/>
      <c r="I154" s="132"/>
    </row>
    <row r="155" spans="1:13" s="239" customFormat="1" ht="16.5" thickBot="1" x14ac:dyDescent="0.25">
      <c r="A155" s="236"/>
      <c r="B155" s="236"/>
      <c r="F155" s="240"/>
      <c r="G155" s="240"/>
      <c r="H155" s="240"/>
      <c r="I155" s="240"/>
    </row>
    <row r="156" spans="1:13" s="109" customFormat="1" ht="15.75" customHeight="1" thickBot="1" x14ac:dyDescent="0.25">
      <c r="A156" s="497" t="s">
        <v>194</v>
      </c>
      <c r="B156" s="498"/>
      <c r="C156" s="498"/>
      <c r="D156" s="498"/>
      <c r="E156" s="498"/>
      <c r="F156" s="498"/>
      <c r="G156" s="499"/>
      <c r="H156" s="132"/>
      <c r="I156" s="132"/>
    </row>
    <row r="157" spans="1:13" s="239" customFormat="1" ht="15.75" customHeight="1" thickBot="1" x14ac:dyDescent="0.25">
      <c r="A157" s="236"/>
      <c r="B157" s="236"/>
      <c r="C157" s="236"/>
      <c r="D157" s="236"/>
      <c r="E157" s="236"/>
      <c r="F157" s="236"/>
      <c r="G157" s="236"/>
      <c r="H157" s="240"/>
      <c r="I157" s="240"/>
    </row>
    <row r="158" spans="1:13" s="109" customFormat="1" ht="15.75" customHeight="1" thickBot="1" x14ac:dyDescent="0.25">
      <c r="A158" s="494" t="s">
        <v>195</v>
      </c>
      <c r="B158" s="495"/>
      <c r="C158" s="495"/>
      <c r="D158" s="495"/>
      <c r="E158" s="496"/>
      <c r="F158" s="237"/>
      <c r="G158" s="237"/>
      <c r="H158" s="132"/>
      <c r="I158" s="132"/>
    </row>
    <row r="159" spans="1:13" s="109" customFormat="1" x14ac:dyDescent="0.2">
      <c r="A159" s="504" t="s">
        <v>36</v>
      </c>
      <c r="B159" s="502" t="s">
        <v>344</v>
      </c>
      <c r="C159" s="500" t="s">
        <v>196</v>
      </c>
      <c r="D159" s="500" t="s">
        <v>197</v>
      </c>
      <c r="E159" s="502" t="s">
        <v>345</v>
      </c>
      <c r="F159" s="500" t="s">
        <v>198</v>
      </c>
      <c r="G159" s="500" t="s">
        <v>199</v>
      </c>
      <c r="H159" s="500" t="s">
        <v>37</v>
      </c>
      <c r="I159" s="500" t="s">
        <v>38</v>
      </c>
      <c r="J159" s="500" t="s">
        <v>39</v>
      </c>
      <c r="K159" s="500" t="s">
        <v>40</v>
      </c>
      <c r="L159" s="500" t="s">
        <v>200</v>
      </c>
      <c r="M159" s="507"/>
    </row>
    <row r="160" spans="1:13" s="109" customFormat="1" ht="32.25" customHeight="1" thickBot="1" x14ac:dyDescent="0.25">
      <c r="A160" s="505"/>
      <c r="B160" s="503"/>
      <c r="C160" s="501"/>
      <c r="D160" s="501"/>
      <c r="E160" s="503"/>
      <c r="F160" s="501"/>
      <c r="G160" s="501"/>
      <c r="H160" s="501"/>
      <c r="I160" s="501"/>
      <c r="J160" s="501"/>
      <c r="K160" s="501"/>
      <c r="L160" s="501"/>
      <c r="M160" s="508"/>
    </row>
    <row r="161" spans="1:22" s="109" customFormat="1" x14ac:dyDescent="0.2">
      <c r="A161" s="202"/>
      <c r="B161" s="183"/>
      <c r="C161" s="234"/>
      <c r="D161" s="183"/>
      <c r="E161" s="183"/>
      <c r="F161" s="183"/>
      <c r="G161" s="183"/>
      <c r="H161" s="183"/>
      <c r="I161" s="183"/>
      <c r="J161" s="183"/>
      <c r="K161" s="183"/>
      <c r="L161" s="487"/>
      <c r="M161" s="488"/>
    </row>
    <row r="162" spans="1:22" s="109" customFormat="1" x14ac:dyDescent="0.2">
      <c r="A162" s="186"/>
      <c r="B162" s="98"/>
      <c r="C162" s="19"/>
      <c r="D162" s="98"/>
      <c r="E162" s="98"/>
      <c r="F162" s="98"/>
      <c r="G162" s="98"/>
      <c r="H162" s="98"/>
      <c r="I162" s="98"/>
      <c r="J162" s="98"/>
      <c r="K162" s="98"/>
      <c r="L162" s="368"/>
      <c r="M162" s="369"/>
    </row>
    <row r="163" spans="1:22" s="109" customFormat="1" x14ac:dyDescent="0.2">
      <c r="A163" s="186"/>
      <c r="B163" s="98"/>
      <c r="C163" s="19"/>
      <c r="D163" s="98"/>
      <c r="E163" s="98"/>
      <c r="F163" s="98"/>
      <c r="G163" s="98"/>
      <c r="H163" s="98"/>
      <c r="I163" s="98"/>
      <c r="J163" s="98"/>
      <c r="K163" s="98"/>
      <c r="L163" s="368"/>
      <c r="M163" s="369"/>
    </row>
    <row r="164" spans="1:22" s="109" customFormat="1" x14ac:dyDescent="0.2">
      <c r="A164" s="186"/>
      <c r="B164" s="98"/>
      <c r="C164" s="19"/>
      <c r="D164" s="98"/>
      <c r="E164" s="98"/>
      <c r="F164" s="98"/>
      <c r="G164" s="98"/>
      <c r="H164" s="98"/>
      <c r="I164" s="98"/>
      <c r="J164" s="98"/>
      <c r="K164" s="98"/>
      <c r="L164" s="368"/>
      <c r="M164" s="369"/>
    </row>
    <row r="165" spans="1:22" s="109" customFormat="1" x14ac:dyDescent="0.2">
      <c r="A165" s="186"/>
      <c r="B165" s="98"/>
      <c r="C165" s="19"/>
      <c r="D165" s="98"/>
      <c r="E165" s="98"/>
      <c r="F165" s="98"/>
      <c r="G165" s="98"/>
      <c r="H165" s="98"/>
      <c r="I165" s="98"/>
      <c r="J165" s="98"/>
      <c r="K165" s="98"/>
      <c r="L165" s="368"/>
      <c r="M165" s="369"/>
    </row>
    <row r="166" spans="1:22" s="109" customFormat="1" ht="16.5" thickBot="1" x14ac:dyDescent="0.25">
      <c r="A166" s="227"/>
      <c r="B166" s="103"/>
      <c r="C166" s="22"/>
      <c r="D166" s="103"/>
      <c r="E166" s="103"/>
      <c r="F166" s="103"/>
      <c r="G166" s="103"/>
      <c r="H166" s="103"/>
      <c r="I166" s="103"/>
      <c r="J166" s="103"/>
      <c r="K166" s="103"/>
      <c r="L166" s="372"/>
      <c r="M166" s="373"/>
    </row>
    <row r="167" spans="1:22" s="109" customFormat="1" x14ac:dyDescent="0.2">
      <c r="F167" s="132"/>
      <c r="G167" s="132"/>
      <c r="H167" s="132"/>
      <c r="I167" s="132"/>
    </row>
    <row r="168" spans="1:22" s="109" customFormat="1" ht="16.5" thickBot="1" x14ac:dyDescent="0.25">
      <c r="F168" s="132"/>
      <c r="G168" s="132"/>
      <c r="H168" s="132"/>
      <c r="I168" s="132"/>
    </row>
    <row r="169" spans="1:22" s="109" customFormat="1" ht="16.5" thickBot="1" x14ac:dyDescent="0.25">
      <c r="A169" s="497" t="s">
        <v>211</v>
      </c>
      <c r="B169" s="498"/>
      <c r="C169" s="498"/>
      <c r="D169" s="498"/>
      <c r="E169" s="498"/>
      <c r="F169" s="498"/>
      <c r="G169" s="499"/>
      <c r="H169" s="132"/>
      <c r="I169" s="132"/>
    </row>
    <row r="170" spans="1:22" s="109" customFormat="1" ht="16.5" thickBot="1" x14ac:dyDescent="0.25">
      <c r="F170" s="132"/>
      <c r="G170" s="132"/>
      <c r="H170" s="132"/>
      <c r="I170" s="132"/>
    </row>
    <row r="171" spans="1:22" s="109" customFormat="1" ht="16.5" thickBot="1" x14ac:dyDescent="0.25">
      <c r="A171" s="494" t="s">
        <v>195</v>
      </c>
      <c r="B171" s="495"/>
      <c r="C171" s="495"/>
      <c r="D171" s="495"/>
      <c r="E171" s="495"/>
      <c r="F171" s="495"/>
      <c r="G171" s="495"/>
      <c r="H171" s="496"/>
      <c r="I171" s="132"/>
    </row>
    <row r="172" spans="1:22" s="109" customFormat="1" ht="16.5" customHeight="1" thickBot="1" x14ac:dyDescent="0.25">
      <c r="A172" s="504" t="s">
        <v>36</v>
      </c>
      <c r="B172" s="502" t="s">
        <v>344</v>
      </c>
      <c r="C172" s="500" t="s">
        <v>196</v>
      </c>
      <c r="D172" s="500" t="s">
        <v>197</v>
      </c>
      <c r="E172" s="502" t="s">
        <v>345</v>
      </c>
      <c r="F172" s="500" t="s">
        <v>212</v>
      </c>
      <c r="G172" s="506" t="s">
        <v>213</v>
      </c>
      <c r="H172" s="506"/>
      <c r="I172" s="506"/>
      <c r="J172" s="506"/>
      <c r="K172" s="506"/>
      <c r="L172" s="506"/>
      <c r="M172" s="506"/>
      <c r="N172" s="506"/>
      <c r="O172" s="500" t="s">
        <v>198</v>
      </c>
      <c r="P172" s="500" t="s">
        <v>199</v>
      </c>
      <c r="Q172" s="500" t="s">
        <v>37</v>
      </c>
      <c r="R172" s="500" t="s">
        <v>38</v>
      </c>
      <c r="S172" s="500" t="s">
        <v>39</v>
      </c>
      <c r="T172" s="500" t="s">
        <v>40</v>
      </c>
      <c r="U172" s="500" t="s">
        <v>200</v>
      </c>
      <c r="V172" s="507"/>
    </row>
    <row r="173" spans="1:22" s="109" customFormat="1" ht="32.25" thickBot="1" x14ac:dyDescent="0.25">
      <c r="A173" s="505"/>
      <c r="B173" s="503"/>
      <c r="C173" s="501"/>
      <c r="D173" s="501"/>
      <c r="E173" s="503"/>
      <c r="F173" s="501"/>
      <c r="G173" s="12" t="s">
        <v>214</v>
      </c>
      <c r="H173" s="12" t="s">
        <v>215</v>
      </c>
      <c r="I173" s="12" t="s">
        <v>216</v>
      </c>
      <c r="J173" s="12" t="s">
        <v>217</v>
      </c>
      <c r="K173" s="12" t="s">
        <v>218</v>
      </c>
      <c r="L173" s="12" t="s">
        <v>219</v>
      </c>
      <c r="M173" s="12" t="s">
        <v>220</v>
      </c>
      <c r="N173" s="12" t="s">
        <v>221</v>
      </c>
      <c r="O173" s="501"/>
      <c r="P173" s="501"/>
      <c r="Q173" s="501"/>
      <c r="R173" s="501"/>
      <c r="S173" s="501"/>
      <c r="T173" s="501"/>
      <c r="U173" s="501"/>
      <c r="V173" s="508"/>
    </row>
    <row r="174" spans="1:22" s="109" customFormat="1" x14ac:dyDescent="0.2">
      <c r="A174" s="202"/>
      <c r="B174" s="183"/>
      <c r="C174" s="234"/>
      <c r="D174" s="183"/>
      <c r="E174" s="183"/>
      <c r="F174" s="243"/>
      <c r="G174" s="183"/>
      <c r="H174" s="183"/>
      <c r="I174" s="183"/>
      <c r="J174" s="183"/>
      <c r="K174" s="183"/>
      <c r="L174" s="183"/>
      <c r="M174" s="183"/>
      <c r="N174" s="183"/>
      <c r="O174" s="183"/>
      <c r="P174" s="183"/>
      <c r="Q174" s="183"/>
      <c r="R174" s="183"/>
      <c r="S174" s="183"/>
      <c r="T174" s="183"/>
      <c r="U174" s="374"/>
      <c r="V174" s="375"/>
    </row>
    <row r="175" spans="1:22" s="109" customFormat="1" x14ac:dyDescent="0.2">
      <c r="A175" s="186"/>
      <c r="B175" s="98"/>
      <c r="C175" s="19"/>
      <c r="D175" s="98"/>
      <c r="E175" s="98"/>
      <c r="F175" s="244"/>
      <c r="G175" s="98"/>
      <c r="H175" s="98"/>
      <c r="I175" s="98"/>
      <c r="J175" s="98"/>
      <c r="K175" s="98"/>
      <c r="L175" s="98"/>
      <c r="M175" s="98"/>
      <c r="N175" s="98"/>
      <c r="O175" s="98"/>
      <c r="P175" s="98"/>
      <c r="Q175" s="98"/>
      <c r="R175" s="98"/>
      <c r="S175" s="98"/>
      <c r="T175" s="98"/>
      <c r="U175" s="376"/>
      <c r="V175" s="377"/>
    </row>
    <row r="176" spans="1:22" s="109" customFormat="1" x14ac:dyDescent="0.2">
      <c r="A176" s="186"/>
      <c r="B176" s="98"/>
      <c r="C176" s="19"/>
      <c r="D176" s="98"/>
      <c r="E176" s="98"/>
      <c r="F176" s="244"/>
      <c r="G176" s="98"/>
      <c r="H176" s="98"/>
      <c r="I176" s="98"/>
      <c r="J176" s="98"/>
      <c r="K176" s="98"/>
      <c r="L176" s="98"/>
      <c r="M176" s="98"/>
      <c r="N176" s="98"/>
      <c r="O176" s="98"/>
      <c r="P176" s="98"/>
      <c r="Q176" s="98"/>
      <c r="R176" s="98"/>
      <c r="S176" s="98"/>
      <c r="T176" s="98"/>
      <c r="U176" s="376"/>
      <c r="V176" s="377"/>
    </row>
    <row r="177" spans="1:22" s="109" customFormat="1" x14ac:dyDescent="0.2">
      <c r="A177" s="186"/>
      <c r="B177" s="98"/>
      <c r="C177" s="19"/>
      <c r="D177" s="98"/>
      <c r="E177" s="98"/>
      <c r="F177" s="244"/>
      <c r="G177" s="98"/>
      <c r="H177" s="98"/>
      <c r="I177" s="98"/>
      <c r="J177" s="98"/>
      <c r="K177" s="98"/>
      <c r="L177" s="98"/>
      <c r="M177" s="98"/>
      <c r="N177" s="98"/>
      <c r="O177" s="98"/>
      <c r="P177" s="98"/>
      <c r="Q177" s="98"/>
      <c r="R177" s="98"/>
      <c r="S177" s="98"/>
      <c r="T177" s="98"/>
      <c r="U177" s="376"/>
      <c r="V177" s="377"/>
    </row>
    <row r="178" spans="1:22" s="109" customFormat="1" x14ac:dyDescent="0.2">
      <c r="A178" s="186"/>
      <c r="B178" s="98"/>
      <c r="C178" s="19"/>
      <c r="D178" s="98"/>
      <c r="E178" s="98"/>
      <c r="F178" s="244"/>
      <c r="G178" s="98"/>
      <c r="H178" s="98"/>
      <c r="I178" s="98"/>
      <c r="J178" s="98"/>
      <c r="K178" s="98"/>
      <c r="L178" s="98"/>
      <c r="M178" s="98"/>
      <c r="N178" s="98"/>
      <c r="O178" s="98"/>
      <c r="P178" s="98"/>
      <c r="Q178" s="98"/>
      <c r="R178" s="98"/>
      <c r="S178" s="98"/>
      <c r="T178" s="98"/>
      <c r="U178" s="376"/>
      <c r="V178" s="377"/>
    </row>
    <row r="179" spans="1:22" s="109" customFormat="1" ht="16.5" thickBot="1" x14ac:dyDescent="0.25">
      <c r="A179" s="227"/>
      <c r="B179" s="103"/>
      <c r="C179" s="22"/>
      <c r="D179" s="103"/>
      <c r="E179" s="103"/>
      <c r="F179" s="245"/>
      <c r="G179" s="103"/>
      <c r="H179" s="103"/>
      <c r="I179" s="103"/>
      <c r="J179" s="103"/>
      <c r="K179" s="103"/>
      <c r="L179" s="103"/>
      <c r="M179" s="103"/>
      <c r="N179" s="103"/>
      <c r="O179" s="103"/>
      <c r="P179" s="103"/>
      <c r="Q179" s="103"/>
      <c r="R179" s="103"/>
      <c r="S179" s="103"/>
      <c r="T179" s="103"/>
      <c r="U179" s="370"/>
      <c r="V179" s="371"/>
    </row>
    <row r="180" spans="1:22" s="109" customFormat="1" x14ac:dyDescent="0.2">
      <c r="F180" s="132"/>
      <c r="G180" s="132"/>
      <c r="H180" s="132"/>
      <c r="I180" s="132"/>
    </row>
    <row r="181" spans="1:22" s="109" customFormat="1" x14ac:dyDescent="0.2">
      <c r="F181" s="132"/>
      <c r="G181" s="132"/>
      <c r="H181" s="132"/>
      <c r="I181" s="132"/>
    </row>
    <row r="182" spans="1:22" s="109" customFormat="1" ht="16.5" thickBot="1" x14ac:dyDescent="0.25">
      <c r="F182" s="132"/>
      <c r="G182" s="132"/>
      <c r="H182" s="132"/>
      <c r="I182" s="132"/>
    </row>
    <row r="183" spans="1:22" ht="16.5" thickBot="1" x14ac:dyDescent="0.25">
      <c r="A183" s="217" t="s">
        <v>224</v>
      </c>
      <c r="B183" s="218" t="s">
        <v>225</v>
      </c>
    </row>
    <row r="184" spans="1:22" x14ac:dyDescent="0.2">
      <c r="A184" s="3" t="s">
        <v>226</v>
      </c>
      <c r="B184" s="221"/>
      <c r="F184" s="46"/>
      <c r="G184" s="46"/>
      <c r="H184" s="46"/>
      <c r="I184" s="46"/>
    </row>
    <row r="185" spans="1:22" x14ac:dyDescent="0.2">
      <c r="A185" s="219" t="s">
        <v>103</v>
      </c>
      <c r="B185" s="222"/>
      <c r="F185" s="46"/>
      <c r="G185" s="46"/>
      <c r="H185" s="46"/>
      <c r="I185" s="46"/>
    </row>
    <row r="186" spans="1:22" x14ac:dyDescent="0.2">
      <c r="A186" s="219" t="s">
        <v>227</v>
      </c>
      <c r="B186" s="222"/>
      <c r="F186" s="46"/>
      <c r="G186" s="46"/>
      <c r="H186" s="46"/>
      <c r="I186" s="46"/>
    </row>
    <row r="187" spans="1:22" x14ac:dyDescent="0.2">
      <c r="A187" s="219" t="s">
        <v>228</v>
      </c>
      <c r="B187" s="222"/>
      <c r="F187" s="46"/>
      <c r="G187" s="46"/>
      <c r="H187" s="46"/>
      <c r="I187" s="46"/>
    </row>
    <row r="188" spans="1:22" x14ac:dyDescent="0.2">
      <c r="A188" s="219" t="s">
        <v>229</v>
      </c>
      <c r="B188" s="222"/>
      <c r="F188" s="46"/>
      <c r="G188" s="46"/>
      <c r="H188" s="46"/>
      <c r="I188" s="46"/>
    </row>
    <row r="189" spans="1:22" x14ac:dyDescent="0.2">
      <c r="A189" s="219" t="s">
        <v>230</v>
      </c>
      <c r="B189" s="222"/>
      <c r="F189" s="46"/>
      <c r="G189" s="46"/>
      <c r="H189" s="46"/>
      <c r="I189" s="46"/>
    </row>
    <row r="190" spans="1:22" x14ac:dyDescent="0.2">
      <c r="A190" s="224" t="s">
        <v>231</v>
      </c>
      <c r="B190" s="225"/>
      <c r="F190" s="46"/>
      <c r="G190" s="46"/>
      <c r="H190" s="46"/>
      <c r="I190" s="46"/>
    </row>
    <row r="191" spans="1:22" x14ac:dyDescent="0.2">
      <c r="A191" s="224" t="s">
        <v>232</v>
      </c>
      <c r="B191" s="225"/>
      <c r="F191" s="46"/>
      <c r="G191" s="46"/>
      <c r="H191" s="46"/>
      <c r="I191" s="46"/>
    </row>
    <row r="192" spans="1:22" ht="16.5" thickBot="1" x14ac:dyDescent="0.25">
      <c r="A192" s="220" t="s">
        <v>233</v>
      </c>
      <c r="B192" s="223" t="s">
        <v>89</v>
      </c>
      <c r="F192" s="46"/>
      <c r="G192" s="46"/>
      <c r="H192" s="46"/>
      <c r="I192" s="46"/>
    </row>
  </sheetData>
  <sheetProtection formatCells="0" formatColumns="0" formatRows="0" insertColumns="0" insertRows="0" deleteColumns="0" deleteRows="0" sort="0" autoFilter="0"/>
  <dataConsolidate>
    <dataRefs count="2">
      <dataRef ref="B9" sheet="APPENDIX B-1  (FE - USWC)" r:id="rId1"/>
      <dataRef ref="A14:A18" sheet="APPENDIX B-1  (FE - USWC)" r:id="rId2"/>
    </dataRefs>
  </dataConsolidate>
  <mergeCells count="231">
    <mergeCell ref="Y30:Y31"/>
    <mergeCell ref="Z30:Z31"/>
    <mergeCell ref="Y39:Y40"/>
    <mergeCell ref="Z39:Z40"/>
    <mergeCell ref="J30:J31"/>
    <mergeCell ref="K30:K31"/>
    <mergeCell ref="L30:L31"/>
    <mergeCell ref="X30:X31"/>
    <mergeCell ref="AC48:AC49"/>
    <mergeCell ref="AA48:AA49"/>
    <mergeCell ref="AB48:AB49"/>
    <mergeCell ref="AA30:AA31"/>
    <mergeCell ref="AA39:AA40"/>
    <mergeCell ref="X39:X40"/>
    <mergeCell ref="J48:J49"/>
    <mergeCell ref="M48:M49"/>
    <mergeCell ref="Z48:Z49"/>
    <mergeCell ref="L48:L49"/>
    <mergeCell ref="K48:K49"/>
    <mergeCell ref="L13:M13"/>
    <mergeCell ref="J14:K14"/>
    <mergeCell ref="L14:M14"/>
    <mergeCell ref="A1:B1"/>
    <mergeCell ref="C1:F1"/>
    <mergeCell ref="A2:B2"/>
    <mergeCell ref="C2:F2"/>
    <mergeCell ref="A3:B3"/>
    <mergeCell ref="C3:F3"/>
    <mergeCell ref="A12:J12"/>
    <mergeCell ref="J13:K13"/>
    <mergeCell ref="A7:B7"/>
    <mergeCell ref="C7:F7"/>
    <mergeCell ref="A8:B8"/>
    <mergeCell ref="C8:F8"/>
    <mergeCell ref="B9:F9"/>
    <mergeCell ref="B14:I14"/>
    <mergeCell ref="B13:I13"/>
    <mergeCell ref="A4:B4"/>
    <mergeCell ref="C4:F4"/>
    <mergeCell ref="A5:B5"/>
    <mergeCell ref="C5:F5"/>
    <mergeCell ref="A6:B6"/>
    <mergeCell ref="C6:F6"/>
    <mergeCell ref="L17:M17"/>
    <mergeCell ref="J15:K15"/>
    <mergeCell ref="L15:M15"/>
    <mergeCell ref="C39:C40"/>
    <mergeCell ref="D30:D31"/>
    <mergeCell ref="L16:M16"/>
    <mergeCell ref="J16:K16"/>
    <mergeCell ref="B17:I17"/>
    <mergeCell ref="B21:H21"/>
    <mergeCell ref="B20:H20"/>
    <mergeCell ref="B16:I16"/>
    <mergeCell ref="B15:I15"/>
    <mergeCell ref="B23:H23"/>
    <mergeCell ref="B22:H22"/>
    <mergeCell ref="B24:H24"/>
    <mergeCell ref="F30:F31"/>
    <mergeCell ref="J17:K17"/>
    <mergeCell ref="J39:J40"/>
    <mergeCell ref="K39:K40"/>
    <mergeCell ref="G30:G31"/>
    <mergeCell ref="F39:F40"/>
    <mergeCell ref="G39:G40"/>
    <mergeCell ref="H39:H40"/>
    <mergeCell ref="B39:B40"/>
    <mergeCell ref="B48:B49"/>
    <mergeCell ref="I48:I49"/>
    <mergeCell ref="A70:C70"/>
    <mergeCell ref="B84:I84"/>
    <mergeCell ref="E39:E40"/>
    <mergeCell ref="H30:H31"/>
    <mergeCell ref="I39:I40"/>
    <mergeCell ref="C30:C31"/>
    <mergeCell ref="I30:I31"/>
    <mergeCell ref="A30:A31"/>
    <mergeCell ref="B63:D63"/>
    <mergeCell ref="C48:C49"/>
    <mergeCell ref="B67:D67"/>
    <mergeCell ref="D39:D40"/>
    <mergeCell ref="E30:E31"/>
    <mergeCell ref="A57:C57"/>
    <mergeCell ref="A58:C58"/>
    <mergeCell ref="E48:E49"/>
    <mergeCell ref="B30:B31"/>
    <mergeCell ref="A39:A40"/>
    <mergeCell ref="A47:D47"/>
    <mergeCell ref="M86:M88"/>
    <mergeCell ref="B79:D79"/>
    <mergeCell ref="B80:D80"/>
    <mergeCell ref="A82:I82"/>
    <mergeCell ref="A87:G87"/>
    <mergeCell ref="G48:G49"/>
    <mergeCell ref="H48:H49"/>
    <mergeCell ref="A48:A49"/>
    <mergeCell ref="B64:D64"/>
    <mergeCell ref="B65:D65"/>
    <mergeCell ref="A71:C71"/>
    <mergeCell ref="B66:D66"/>
    <mergeCell ref="A83:I83"/>
    <mergeCell ref="B76:D76"/>
    <mergeCell ref="B78:D78"/>
    <mergeCell ref="B77:D77"/>
    <mergeCell ref="L86:L88"/>
    <mergeCell ref="I86:I88"/>
    <mergeCell ref="A88:G88"/>
    <mergeCell ref="H86:H88"/>
    <mergeCell ref="A86:G86"/>
    <mergeCell ref="J86:J88"/>
    <mergeCell ref="F48:F49"/>
    <mergeCell ref="D48:D49"/>
    <mergeCell ref="B89:D89"/>
    <mergeCell ref="E90:G90"/>
    <mergeCell ref="K86:K88"/>
    <mergeCell ref="E94:G94"/>
    <mergeCell ref="B94:D94"/>
    <mergeCell ref="B91:D91"/>
    <mergeCell ref="B90:D90"/>
    <mergeCell ref="E89:G89"/>
    <mergeCell ref="E93:G93"/>
    <mergeCell ref="E91:G91"/>
    <mergeCell ref="B92:D92"/>
    <mergeCell ref="E92:G92"/>
    <mergeCell ref="B93:D93"/>
    <mergeCell ref="M116:M117"/>
    <mergeCell ref="A107:I107"/>
    <mergeCell ref="B102:D102"/>
    <mergeCell ref="E102:G102"/>
    <mergeCell ref="B103:D103"/>
    <mergeCell ref="E103:G103"/>
    <mergeCell ref="E105:G105"/>
    <mergeCell ref="J116:J117"/>
    <mergeCell ref="B104:D104"/>
    <mergeCell ref="B101:D101"/>
    <mergeCell ref="E101:G101"/>
    <mergeCell ref="B105:D105"/>
    <mergeCell ref="B95:D95"/>
    <mergeCell ref="H109:H110"/>
    <mergeCell ref="I109:I110"/>
    <mergeCell ref="A109:D109"/>
    <mergeCell ref="L109:L110"/>
    <mergeCell ref="A126:F126"/>
    <mergeCell ref="A124:E124"/>
    <mergeCell ref="E104:G104"/>
    <mergeCell ref="A106:I106"/>
    <mergeCell ref="B99:D99"/>
    <mergeCell ref="E99:G99"/>
    <mergeCell ref="B98:D98"/>
    <mergeCell ref="B100:D100"/>
    <mergeCell ref="E100:G100"/>
    <mergeCell ref="E95:G95"/>
    <mergeCell ref="E96:G96"/>
    <mergeCell ref="E98:G98"/>
    <mergeCell ref="E97:G97"/>
    <mergeCell ref="B97:D97"/>
    <mergeCell ref="B96:D96"/>
    <mergeCell ref="B141:I141"/>
    <mergeCell ref="K116:K117"/>
    <mergeCell ref="L116:L117"/>
    <mergeCell ref="F109:F110"/>
    <mergeCell ref="G116:G117"/>
    <mergeCell ref="G109:G110"/>
    <mergeCell ref="E109:E110"/>
    <mergeCell ref="J109:J110"/>
    <mergeCell ref="K109:K110"/>
    <mergeCell ref="H116:H117"/>
    <mergeCell ref="F116:F117"/>
    <mergeCell ref="E116:E117"/>
    <mergeCell ref="A116:D116"/>
    <mergeCell ref="I116:I117"/>
    <mergeCell ref="A127:F127"/>
    <mergeCell ref="B137:I137"/>
    <mergeCell ref="B138:I138"/>
    <mergeCell ref="B136:I136"/>
    <mergeCell ref="B140:I140"/>
    <mergeCell ref="A134:I134"/>
    <mergeCell ref="A128:F128"/>
    <mergeCell ref="B139:I139"/>
    <mergeCell ref="B143:I143"/>
    <mergeCell ref="B144:I144"/>
    <mergeCell ref="B159:B160"/>
    <mergeCell ref="C159:C160"/>
    <mergeCell ref="D159:D160"/>
    <mergeCell ref="E159:E160"/>
    <mergeCell ref="B148:I148"/>
    <mergeCell ref="B147:I147"/>
    <mergeCell ref="B142:I142"/>
    <mergeCell ref="B146:I146"/>
    <mergeCell ref="L163:M163"/>
    <mergeCell ref="L164:M164"/>
    <mergeCell ref="L161:M161"/>
    <mergeCell ref="L162:M162"/>
    <mergeCell ref="K159:K160"/>
    <mergeCell ref="L159:M160"/>
    <mergeCell ref="A158:E158"/>
    <mergeCell ref="B145:I145"/>
    <mergeCell ref="B149:I149"/>
    <mergeCell ref="H159:H160"/>
    <mergeCell ref="A159:A160"/>
    <mergeCell ref="I159:I160"/>
    <mergeCell ref="J159:J160"/>
    <mergeCell ref="F159:F160"/>
    <mergeCell ref="G159:G160"/>
    <mergeCell ref="B150:I150"/>
    <mergeCell ref="A154:B154"/>
    <mergeCell ref="A156:G156"/>
    <mergeCell ref="L165:M165"/>
    <mergeCell ref="U179:V179"/>
    <mergeCell ref="U177:V177"/>
    <mergeCell ref="U178:V178"/>
    <mergeCell ref="A171:H171"/>
    <mergeCell ref="A169:G169"/>
    <mergeCell ref="U176:V176"/>
    <mergeCell ref="Q172:Q173"/>
    <mergeCell ref="E172:E173"/>
    <mergeCell ref="U174:V174"/>
    <mergeCell ref="L166:M166"/>
    <mergeCell ref="F172:F173"/>
    <mergeCell ref="A172:A173"/>
    <mergeCell ref="B172:B173"/>
    <mergeCell ref="C172:C173"/>
    <mergeCell ref="D172:D173"/>
    <mergeCell ref="G172:N172"/>
    <mergeCell ref="S172:S173"/>
    <mergeCell ref="U175:V175"/>
    <mergeCell ref="R172:R173"/>
    <mergeCell ref="O172:O173"/>
    <mergeCell ref="P172:P173"/>
    <mergeCell ref="U172:V173"/>
    <mergeCell ref="T172:T173"/>
  </mergeCells>
  <phoneticPr fontId="11" type="noConversion"/>
  <dataValidations count="33">
    <dataValidation type="list" allowBlank="1" showInputMessage="1" showErrorMessage="1" sqref="B184:B192" xr:uid="{00000000-0002-0000-1E00-000000000000}">
      <formula1>Autom</formula1>
    </dataValidation>
    <dataValidation type="list" showInputMessage="1" showErrorMessage="1" sqref="C161:C166 C174:C179" xr:uid="{00000000-0002-0000-1E00-000001000000}">
      <formula1>IF($B161="I",DDTARIFFUS,DDTARIFF)</formula1>
    </dataValidation>
    <dataValidation type="list" allowBlank="1" showInputMessage="1" showErrorMessage="1" sqref="B174:B179 B161:B166" xr:uid="{00000000-0002-0000-1E00-000002000000}">
      <formula1>EXPIMP</formula1>
    </dataValidation>
    <dataValidation type="list" allowBlank="1" showInputMessage="1" showErrorMessage="1" sqref="O174:O179 F161:F166" xr:uid="{00000000-0002-0000-1E00-000003000000}">
      <formula1>EQTYPE</formula1>
    </dataValidation>
    <dataValidation type="list" allowBlank="1" showInputMessage="1" showErrorMessage="1" sqref="P174:P179 G161:G166" xr:uid="{00000000-0002-0000-1E00-000004000000}">
      <formula1>OPREEFER</formula1>
    </dataValidation>
    <dataValidation type="list" allowBlank="1" showInputMessage="1" showErrorMessage="1" sqref="F174:F179" xr:uid="{00000000-0002-0000-1E00-000005000000}">
      <formula1>CURRENCY</formula1>
    </dataValidation>
    <dataValidation type="whole" allowBlank="1" showInputMessage="1" showErrorMessage="1" error="Only whole numbers can be entered into this field" sqref="D161:D166 D174:D179" xr:uid="{00000000-0002-0000-1E00-000006000000}">
      <formula1>1</formula1>
      <formula2>99</formula2>
    </dataValidation>
    <dataValidation type="list" showInputMessage="1" showErrorMessage="1" sqref="E174:E179 E161:E166" xr:uid="{00000000-0002-0000-1E00-000007000000}">
      <formula1>DAYS</formula1>
    </dataValidation>
    <dataValidation type="whole" allowBlank="1" showInputMessage="1" showErrorMessage="1" error="Only whole numbers may be entered into this field_x000a_" sqref="G174:G179 M174:M179 K174:K179 I174:I179" xr:uid="{00000000-0002-0000-1E00-000008000000}">
      <formula1>1</formula1>
      <formula2>99</formula2>
    </dataValidation>
    <dataValidation type="decimal" allowBlank="1" showInputMessage="1" showErrorMessage="1" error="Only numbers may be entered into this field" sqref="H174:H179 N174:N179 L174:L179 J174:J179" xr:uid="{00000000-0002-0000-1E00-000009000000}">
      <formula1>1</formula1>
      <formula2>1000000000</formula2>
    </dataValidation>
    <dataValidation type="list" showInputMessage="1" showErrorMessage="1" sqref="K111:K114 K118:K121 N64:N67 A41:A44 A50:A53 A32:A35 N77:N80" xr:uid="{00000000-0002-0000-1E00-00000A000000}">
      <formula1>$A$14:$A$18</formula1>
    </dataValidation>
    <dataValidation type="list" allowBlank="1" showInputMessage="1" showErrorMessage="1" sqref="J111:J114 J118:J121" xr:uid="{00000000-0002-0000-1E00-00000B000000}">
      <formula1>GRIPSS</formula1>
    </dataValidation>
    <dataValidation type="decimal" allowBlank="1" showInputMessage="1" showErrorMessage="1" sqref="F118:I121 F111:I114 I32:L35 I41:K44 J77:M80 I50:L53" xr:uid="{00000000-0002-0000-1E00-00000C000000}">
      <formula1>0</formula1>
      <formula2>999999999999999</formula2>
    </dataValidation>
    <dataValidation type="list" allowBlank="1" showInputMessage="1" showErrorMessage="1" sqref="E111:E114 E118:E121" xr:uid="{00000000-0002-0000-1E00-00000D000000}">
      <formula1>GRIPSS_EQ</formula1>
    </dataValidation>
    <dataValidation type="list" allowBlank="1" showInputMessage="1" showErrorMessage="1" sqref="I89:I105" xr:uid="{00000000-0002-0000-1E00-00000E000000}">
      <formula1>$A$14:$A$18</formula1>
    </dataValidation>
    <dataValidation type="list" allowBlank="1" showErrorMessage="1" sqref="A89:A105" xr:uid="{00000000-0002-0000-1E00-00000F000000}">
      <formula1>Charges</formula1>
    </dataValidation>
    <dataValidation type="date" allowBlank="1" showInputMessage="1" showErrorMessage="1" sqref="X32:Y35 J89:K105" xr:uid="{00000000-0002-0000-1E00-000010000000}">
      <formula1>10101</formula1>
      <formula2>311299</formula2>
    </dataValidation>
    <dataValidation allowBlank="1" showInputMessage="1" showErrorMessage="1" promptTitle="Acceptable Values:" prompt="- Applicable _x000a_- Not applicable _x000a_- Included_x000a_- Amount and OSPF for cases of fixed per D40 OSPF_x000a_    (example-  &quot;375 OSPF&quot;)" sqref="E89:G105" xr:uid="{00000000-0002-0000-1E00-000011000000}"/>
    <dataValidation type="list" allowBlank="1" showInputMessage="1" showErrorMessage="1" errorTitle="Pick up the list" promptTitle="Blank = ALL" sqref="H89:H105" xr:uid="{00000000-0002-0000-1E00-000012000000}">
      <formula1>Type_note2</formula1>
    </dataValidation>
    <dataValidation type="list" showDropDown="1" showErrorMessage="1" sqref="O63:P63 O76:P76" xr:uid="{00000000-0002-0000-1E00-000013000000}">
      <formula1>Charges</formula1>
    </dataValidation>
    <dataValidation type="list" allowBlank="1" showInputMessage="1" showErrorMessage="1" sqref="O64:P67 O77:P80" xr:uid="{00000000-0002-0000-1E00-000014000000}">
      <formula1 xml:space="preserve"> droppull</formula1>
    </dataValidation>
    <dataValidation type="list" allowBlank="1" showInputMessage="1" showErrorMessage="1" sqref="L41:L44 G64:G67 P50:P53 N41:N44 G77:G80" xr:uid="{00000000-0002-0000-1E00-000015000000}">
      <formula1>YesNo</formula1>
    </dataValidation>
    <dataValidation type="list" allowBlank="1" showInputMessage="1" showErrorMessage="1" sqref="M50:M53" xr:uid="{00000000-0002-0000-1E00-000016000000}">
      <formula1>Equip</formula1>
    </dataValidation>
    <dataValidation type="list" allowBlank="1" showInputMessage="1" showErrorMessage="1" sqref="F64:F67 F77:F80" xr:uid="{00000000-0002-0000-1E00-000017000000}">
      <formula1>ArbMode</formula1>
    </dataValidation>
    <dataValidation type="list" allowBlank="1" showInputMessage="1" showErrorMessage="1" sqref="G41:G44 G50:G53 G32:G35" xr:uid="{00000000-0002-0000-1E00-000018000000}">
      <formula1>SDD</formula1>
    </dataValidation>
    <dataValidation type="list" allowBlank="1" showInputMessage="1" showErrorMessage="1" sqref="M31:W31 Q49:Y49" xr:uid="{00000000-0002-0000-1E00-000019000000}">
      <formula1>Container</formula1>
    </dataValidation>
    <dataValidation type="list" allowBlank="1" showInputMessage="1" showErrorMessage="1" sqref="O40:W40" xr:uid="{00000000-0002-0000-1E00-00001A000000}">
      <formula1>Reefer</formula1>
    </dataValidation>
    <dataValidation type="list" allowBlank="1" showInputMessage="1" showErrorMessage="1" sqref="F32:F35 F50:F53 F41:F44" xr:uid="{00000000-0002-0000-1E00-00001B000000}">
      <formula1>Mode</formula1>
    </dataValidation>
    <dataValidation type="list" allowBlank="1" showInputMessage="1" showErrorMessage="1" sqref="M41:M44 O50:O53" xr:uid="{00000000-0002-0000-1E00-00001C000000}">
      <formula1>ShipperOwn</formula1>
    </dataValidation>
    <dataValidation type="list" allowBlank="1" showInputMessage="1" showErrorMessage="1" sqref="N50:N53" xr:uid="{00000000-0002-0000-1E00-00001D000000}">
      <formula1>OOG</formula1>
    </dataValidation>
    <dataValidation type="list" allowBlank="1" showErrorMessage="1" sqref="M30:W30 Q48:Y48 O39:W39" xr:uid="{00000000-0002-0000-1E00-00001E000000}">
      <formula1>Exceptions</formula1>
    </dataValidation>
    <dataValidation type="list" allowBlank="1" showInputMessage="1" showErrorMessage="1" sqref="AA32:AA35 AC50:AC53 AA41:AA44" xr:uid="{00000000-0002-0000-1E00-00001F000000}">
      <formula1>CST</formula1>
    </dataValidation>
    <dataValidation type="list" showInputMessage="1" showErrorMessage="1" sqref="A161:A166 A174:A179" xr:uid="{00000000-0002-0000-1E00-000020000000}">
      <formula1>BULLET</formula1>
    </dataValidation>
  </dataValidations>
  <pageMargins left="0.25" right="0.25" top="0.25" bottom="0.25" header="0.5" footer="0"/>
  <pageSetup scale="28" fitToHeight="3" orientation="landscape" r:id="rId3"/>
  <headerFooter alignWithMargins="0"/>
  <rowBreaks count="1" manualBreakCount="1">
    <brk id="84" max="16383" man="1"/>
  </rowBreak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27">
    <pageSetUpPr fitToPage="1"/>
  </sheetPr>
  <dimension ref="A1:H585"/>
  <sheetViews>
    <sheetView zoomScale="112" zoomScaleNormal="112" zoomScaleSheetLayoutView="100" workbookViewId="0">
      <pane ySplit="2" topLeftCell="A13" activePane="bottomLeft" state="frozen"/>
      <selection activeCell="B1" sqref="B1"/>
      <selection pane="bottomLeft" activeCell="A29" sqref="A29"/>
    </sheetView>
  </sheetViews>
  <sheetFormatPr defaultColWidth="11.42578125" defaultRowHeight="12.75" x14ac:dyDescent="0.2"/>
  <cols>
    <col min="1" max="1" width="31.42578125" style="2" customWidth="1"/>
    <col min="2" max="2" width="50.140625" style="2" customWidth="1"/>
    <col min="3" max="3" width="11.42578125" style="2" customWidth="1"/>
    <col min="4" max="4" width="14.140625" style="2" bestFit="1" customWidth="1"/>
    <col min="5" max="5" width="14.140625" style="2" customWidth="1"/>
    <col min="6" max="6" width="11.42578125" style="2" customWidth="1"/>
    <col min="7" max="7" width="5.140625" style="2" customWidth="1"/>
    <col min="8" max="8" width="24.5703125" style="2" customWidth="1"/>
    <col min="9" max="16384" width="11.42578125" style="2"/>
  </cols>
  <sheetData>
    <row r="1" spans="1:8" ht="13.5" thickBot="1" x14ac:dyDescent="0.25">
      <c r="A1" s="258" t="s">
        <v>346</v>
      </c>
      <c r="B1" s="258" t="s">
        <v>347</v>
      </c>
      <c r="C1" s="258"/>
      <c r="D1" s="258"/>
      <c r="E1" s="258"/>
      <c r="F1" s="258"/>
      <c r="G1" s="258"/>
      <c r="H1" s="258"/>
    </row>
    <row r="2" spans="1:8" ht="13.5" thickBot="1" x14ac:dyDescent="0.25">
      <c r="A2" s="594" t="s">
        <v>348</v>
      </c>
      <c r="B2" s="595"/>
      <c r="C2" s="596"/>
      <c r="D2" s="349" t="s">
        <v>349</v>
      </c>
      <c r="E2" s="350" t="s">
        <v>350</v>
      </c>
      <c r="F2" s="351" t="s">
        <v>351</v>
      </c>
      <c r="G2" s="258"/>
      <c r="H2" s="216" t="s">
        <v>352</v>
      </c>
    </row>
    <row r="3" spans="1:8" x14ac:dyDescent="0.2">
      <c r="A3" s="321" t="s">
        <v>353</v>
      </c>
      <c r="B3" s="352" t="s">
        <v>354</v>
      </c>
      <c r="C3" s="353" t="s">
        <v>355</v>
      </c>
      <c r="D3" s="255" t="s">
        <v>356</v>
      </c>
      <c r="E3" s="256" t="s">
        <v>357</v>
      </c>
      <c r="F3" s="257" t="s">
        <v>358</v>
      </c>
      <c r="G3" s="258"/>
      <c r="H3" s="313" t="s">
        <v>353</v>
      </c>
    </row>
    <row r="4" spans="1:8" x14ac:dyDescent="0.2">
      <c r="A4" s="251" t="s">
        <v>359</v>
      </c>
      <c r="B4" s="252" t="s">
        <v>360</v>
      </c>
      <c r="C4" s="253" t="s">
        <v>361</v>
      </c>
      <c r="D4" s="255" t="s">
        <v>356</v>
      </c>
      <c r="E4" s="256" t="s">
        <v>357</v>
      </c>
      <c r="F4" s="257" t="s">
        <v>358</v>
      </c>
      <c r="G4" s="258"/>
      <c r="H4" s="313" t="s">
        <v>359</v>
      </c>
    </row>
    <row r="5" spans="1:8" s="232" customFormat="1" ht="25.5" x14ac:dyDescent="0.2">
      <c r="A5" s="251" t="s">
        <v>362</v>
      </c>
      <c r="B5" s="252" t="s">
        <v>363</v>
      </c>
      <c r="C5" s="253" t="s">
        <v>364</v>
      </c>
      <c r="D5" s="255" t="s">
        <v>365</v>
      </c>
      <c r="E5" s="256" t="s">
        <v>357</v>
      </c>
      <c r="F5" s="257" t="s">
        <v>358</v>
      </c>
      <c r="G5" s="258"/>
      <c r="H5" s="311" t="s">
        <v>362</v>
      </c>
    </row>
    <row r="6" spans="1:8" ht="12" customHeight="1" x14ac:dyDescent="0.2">
      <c r="A6" s="251" t="s">
        <v>366</v>
      </c>
      <c r="B6" s="252" t="s">
        <v>367</v>
      </c>
      <c r="C6" s="253" t="s">
        <v>368</v>
      </c>
      <c r="D6" s="255" t="s">
        <v>356</v>
      </c>
      <c r="E6" s="256" t="s">
        <v>357</v>
      </c>
      <c r="F6" s="257" t="s">
        <v>358</v>
      </c>
      <c r="G6" s="258"/>
      <c r="H6" s="311" t="s">
        <v>366</v>
      </c>
    </row>
    <row r="7" spans="1:8" x14ac:dyDescent="0.2">
      <c r="A7" s="251" t="s">
        <v>369</v>
      </c>
      <c r="B7" s="252" t="s">
        <v>370</v>
      </c>
      <c r="C7" s="253" t="s">
        <v>371</v>
      </c>
      <c r="D7" s="255" t="s">
        <v>356</v>
      </c>
      <c r="E7" s="256" t="s">
        <v>357</v>
      </c>
      <c r="F7" s="257" t="s">
        <v>358</v>
      </c>
      <c r="G7" s="258"/>
      <c r="H7" s="311" t="s">
        <v>369</v>
      </c>
    </row>
    <row r="8" spans="1:8" x14ac:dyDescent="0.2">
      <c r="A8" s="251" t="s">
        <v>145</v>
      </c>
      <c r="B8" s="252" t="s">
        <v>372</v>
      </c>
      <c r="C8" s="253" t="s">
        <v>373</v>
      </c>
      <c r="D8" s="255" t="s">
        <v>356</v>
      </c>
      <c r="E8" s="256" t="s">
        <v>357</v>
      </c>
      <c r="F8" s="257" t="s">
        <v>358</v>
      </c>
      <c r="G8" s="258"/>
      <c r="H8" s="311" t="s">
        <v>145</v>
      </c>
    </row>
    <row r="9" spans="1:8" x14ac:dyDescent="0.2">
      <c r="A9" s="251" t="s">
        <v>374</v>
      </c>
      <c r="B9" s="252" t="s">
        <v>374</v>
      </c>
      <c r="C9" s="253" t="s">
        <v>375</v>
      </c>
      <c r="D9" s="255" t="s">
        <v>356</v>
      </c>
      <c r="E9" s="256" t="s">
        <v>357</v>
      </c>
      <c r="F9" s="257" t="s">
        <v>358</v>
      </c>
      <c r="G9" s="258"/>
      <c r="H9" s="311" t="s">
        <v>374</v>
      </c>
    </row>
    <row r="10" spans="1:8" x14ac:dyDescent="0.2">
      <c r="A10" s="251" t="s">
        <v>376</v>
      </c>
      <c r="B10" s="252" t="s">
        <v>377</v>
      </c>
      <c r="C10" s="253" t="s">
        <v>378</v>
      </c>
      <c r="D10" s="255" t="s">
        <v>356</v>
      </c>
      <c r="E10" s="256" t="s">
        <v>357</v>
      </c>
      <c r="F10" s="257" t="s">
        <v>358</v>
      </c>
      <c r="G10" s="258"/>
      <c r="H10" s="311" t="s">
        <v>376</v>
      </c>
    </row>
    <row r="11" spans="1:8" x14ac:dyDescent="0.2">
      <c r="A11" s="251" t="s">
        <v>379</v>
      </c>
      <c r="B11" s="252" t="s">
        <v>380</v>
      </c>
      <c r="C11" s="253" t="s">
        <v>381</v>
      </c>
      <c r="D11" s="255" t="s">
        <v>356</v>
      </c>
      <c r="E11" s="256" t="s">
        <v>357</v>
      </c>
      <c r="F11" s="257" t="s">
        <v>358</v>
      </c>
      <c r="G11" s="258"/>
      <c r="H11" s="311" t="s">
        <v>379</v>
      </c>
    </row>
    <row r="12" spans="1:8" x14ac:dyDescent="0.2">
      <c r="A12" s="251" t="s">
        <v>382</v>
      </c>
      <c r="B12" s="252" t="s">
        <v>383</v>
      </c>
      <c r="C12" s="253" t="s">
        <v>384</v>
      </c>
      <c r="D12" s="255" t="s">
        <v>356</v>
      </c>
      <c r="E12" s="256" t="s">
        <v>357</v>
      </c>
      <c r="F12" s="257" t="s">
        <v>358</v>
      </c>
      <c r="G12" s="258"/>
      <c r="H12" s="311" t="s">
        <v>382</v>
      </c>
    </row>
    <row r="13" spans="1:8" s="232" customFormat="1" x14ac:dyDescent="0.2">
      <c r="A13" s="251" t="s">
        <v>385</v>
      </c>
      <c r="B13" s="252" t="s">
        <v>385</v>
      </c>
      <c r="C13" s="253" t="s">
        <v>386</v>
      </c>
      <c r="D13" s="255" t="s">
        <v>356</v>
      </c>
      <c r="E13" s="256" t="s">
        <v>357</v>
      </c>
      <c r="F13" s="257" t="s">
        <v>358</v>
      </c>
      <c r="G13" s="258"/>
      <c r="H13" s="311" t="s">
        <v>385</v>
      </c>
    </row>
    <row r="14" spans="1:8" s="232" customFormat="1" x14ac:dyDescent="0.2">
      <c r="A14" s="251" t="s">
        <v>387</v>
      </c>
      <c r="B14" s="252" t="s">
        <v>388</v>
      </c>
      <c r="C14" s="253" t="s">
        <v>389</v>
      </c>
      <c r="D14" s="255" t="s">
        <v>356</v>
      </c>
      <c r="E14" s="256" t="s">
        <v>357</v>
      </c>
      <c r="F14" s="257" t="s">
        <v>390</v>
      </c>
      <c r="G14" s="258"/>
      <c r="H14" s="311" t="s">
        <v>387</v>
      </c>
    </row>
    <row r="15" spans="1:8" x14ac:dyDescent="0.2">
      <c r="A15" s="251" t="s">
        <v>324</v>
      </c>
      <c r="B15" s="252" t="s">
        <v>391</v>
      </c>
      <c r="C15" s="253" t="s">
        <v>392</v>
      </c>
      <c r="D15" s="255" t="s">
        <v>356</v>
      </c>
      <c r="E15" s="256" t="s">
        <v>357</v>
      </c>
      <c r="F15" s="257" t="s">
        <v>390</v>
      </c>
      <c r="G15" s="258"/>
      <c r="H15" s="311" t="s">
        <v>324</v>
      </c>
    </row>
    <row r="16" spans="1:8" x14ac:dyDescent="0.2">
      <c r="A16" s="251" t="s">
        <v>322</v>
      </c>
      <c r="B16" s="252" t="s">
        <v>322</v>
      </c>
      <c r="C16" s="253" t="s">
        <v>393</v>
      </c>
      <c r="D16" s="255" t="s">
        <v>356</v>
      </c>
      <c r="E16" s="256" t="s">
        <v>357</v>
      </c>
      <c r="F16" s="257" t="s">
        <v>358</v>
      </c>
      <c r="G16" s="258"/>
      <c r="H16" s="311" t="s">
        <v>322</v>
      </c>
    </row>
    <row r="17" spans="1:8" x14ac:dyDescent="0.2">
      <c r="A17" s="251" t="s">
        <v>146</v>
      </c>
      <c r="B17" s="252" t="s">
        <v>394</v>
      </c>
      <c r="C17" s="253" t="s">
        <v>395</v>
      </c>
      <c r="D17" s="255" t="s">
        <v>356</v>
      </c>
      <c r="E17" s="256" t="s">
        <v>357</v>
      </c>
      <c r="F17" s="257" t="s">
        <v>358</v>
      </c>
      <c r="G17" s="258"/>
      <c r="H17" s="311" t="s">
        <v>146</v>
      </c>
    </row>
    <row r="18" spans="1:8" x14ac:dyDescent="0.2">
      <c r="A18" s="251" t="s">
        <v>396</v>
      </c>
      <c r="B18" s="252" t="s">
        <v>396</v>
      </c>
      <c r="C18" s="253" t="s">
        <v>397</v>
      </c>
      <c r="D18" s="255" t="s">
        <v>356</v>
      </c>
      <c r="E18" s="256" t="s">
        <v>357</v>
      </c>
      <c r="F18" s="257" t="s">
        <v>358</v>
      </c>
      <c r="G18" s="258"/>
      <c r="H18" s="311" t="s">
        <v>396</v>
      </c>
    </row>
    <row r="19" spans="1:8" x14ac:dyDescent="0.2">
      <c r="A19" s="251" t="s">
        <v>398</v>
      </c>
      <c r="B19" s="254" t="s">
        <v>398</v>
      </c>
      <c r="C19" s="253" t="s">
        <v>399</v>
      </c>
      <c r="D19" s="255" t="s">
        <v>356</v>
      </c>
      <c r="E19" s="256" t="s">
        <v>357</v>
      </c>
      <c r="F19" s="257" t="s">
        <v>358</v>
      </c>
      <c r="G19" s="258"/>
      <c r="H19" s="311" t="s">
        <v>398</v>
      </c>
    </row>
    <row r="20" spans="1:8" s="258" customFormat="1" x14ac:dyDescent="0.2">
      <c r="A20" s="251" t="s">
        <v>296</v>
      </c>
      <c r="B20" s="252" t="s">
        <v>400</v>
      </c>
      <c r="C20" s="253" t="s">
        <v>401</v>
      </c>
      <c r="D20" s="255" t="s">
        <v>356</v>
      </c>
      <c r="E20" s="256" t="s">
        <v>357</v>
      </c>
      <c r="F20" s="257" t="s">
        <v>358</v>
      </c>
      <c r="H20" s="311" t="s">
        <v>296</v>
      </c>
    </row>
    <row r="21" spans="1:8" s="258" customFormat="1" x14ac:dyDescent="0.2">
      <c r="A21" s="251" t="s">
        <v>402</v>
      </c>
      <c r="B21" s="252" t="s">
        <v>403</v>
      </c>
      <c r="C21" s="253" t="s">
        <v>404</v>
      </c>
      <c r="D21" s="255" t="s">
        <v>365</v>
      </c>
      <c r="E21" s="256" t="s">
        <v>357</v>
      </c>
      <c r="F21" s="257" t="s">
        <v>358</v>
      </c>
      <c r="H21" s="311" t="s">
        <v>402</v>
      </c>
    </row>
    <row r="22" spans="1:8" s="258" customFormat="1" x14ac:dyDescent="0.2">
      <c r="A22" s="251" t="s">
        <v>405</v>
      </c>
      <c r="B22" s="252" t="s">
        <v>406</v>
      </c>
      <c r="C22" s="253" t="s">
        <v>407</v>
      </c>
      <c r="D22" s="255" t="s">
        <v>356</v>
      </c>
      <c r="E22" s="256" t="s">
        <v>357</v>
      </c>
      <c r="F22" s="257" t="s">
        <v>358</v>
      </c>
      <c r="H22" s="311" t="s">
        <v>405</v>
      </c>
    </row>
    <row r="23" spans="1:8" ht="11.25" customHeight="1" x14ac:dyDescent="0.2">
      <c r="A23" s="251" t="s">
        <v>147</v>
      </c>
      <c r="B23" s="252" t="s">
        <v>408</v>
      </c>
      <c r="C23" s="253" t="s">
        <v>409</v>
      </c>
      <c r="D23" s="255" t="s">
        <v>356</v>
      </c>
      <c r="E23" s="256" t="s">
        <v>357</v>
      </c>
      <c r="F23" s="257" t="s">
        <v>358</v>
      </c>
      <c r="G23" s="258"/>
      <c r="H23" s="311" t="s">
        <v>147</v>
      </c>
    </row>
    <row r="24" spans="1:8" s="258" customFormat="1" x14ac:dyDescent="0.2">
      <c r="A24" s="251" t="s">
        <v>410</v>
      </c>
      <c r="B24" s="252" t="s">
        <v>411</v>
      </c>
      <c r="C24" s="253" t="s">
        <v>412</v>
      </c>
      <c r="D24" s="255" t="s">
        <v>356</v>
      </c>
      <c r="E24" s="256" t="s">
        <v>357</v>
      </c>
      <c r="F24" s="257" t="s">
        <v>358</v>
      </c>
      <c r="H24" s="311" t="s">
        <v>410</v>
      </c>
    </row>
    <row r="25" spans="1:8" s="258" customFormat="1" x14ac:dyDescent="0.2">
      <c r="A25" s="251" t="s">
        <v>413</v>
      </c>
      <c r="B25" s="252" t="s">
        <v>413</v>
      </c>
      <c r="C25" s="253" t="s">
        <v>414</v>
      </c>
      <c r="D25" s="255" t="s">
        <v>356</v>
      </c>
      <c r="E25" s="256" t="s">
        <v>357</v>
      </c>
      <c r="F25" s="257" t="s">
        <v>358</v>
      </c>
      <c r="H25" s="311" t="s">
        <v>413</v>
      </c>
    </row>
    <row r="26" spans="1:8" s="258" customFormat="1" x14ac:dyDescent="0.2">
      <c r="A26" s="251" t="s">
        <v>148</v>
      </c>
      <c r="B26" s="252" t="s">
        <v>415</v>
      </c>
      <c r="C26" s="253" t="s">
        <v>416</v>
      </c>
      <c r="D26" s="255" t="s">
        <v>365</v>
      </c>
      <c r="E26" s="256" t="s">
        <v>357</v>
      </c>
      <c r="F26" s="257" t="s">
        <v>358</v>
      </c>
      <c r="H26" s="311" t="s">
        <v>148</v>
      </c>
    </row>
    <row r="27" spans="1:8" x14ac:dyDescent="0.2">
      <c r="A27" s="251" t="s">
        <v>149</v>
      </c>
      <c r="B27" s="252" t="s">
        <v>149</v>
      </c>
      <c r="C27" s="253" t="s">
        <v>417</v>
      </c>
      <c r="D27" s="255" t="s">
        <v>365</v>
      </c>
      <c r="E27" s="256" t="s">
        <v>357</v>
      </c>
      <c r="F27" s="257" t="s">
        <v>358</v>
      </c>
      <c r="G27" s="258"/>
      <c r="H27" s="311" t="s">
        <v>149</v>
      </c>
    </row>
    <row r="28" spans="1:8" s="258" customFormat="1" x14ac:dyDescent="0.2">
      <c r="A28" s="354" t="s">
        <v>321</v>
      </c>
      <c r="B28" s="252" t="s">
        <v>418</v>
      </c>
      <c r="C28" s="253" t="s">
        <v>419</v>
      </c>
      <c r="D28" s="255" t="s">
        <v>356</v>
      </c>
      <c r="E28" s="256" t="s">
        <v>357</v>
      </c>
      <c r="F28" s="257" t="s">
        <v>358</v>
      </c>
      <c r="H28" s="311" t="s">
        <v>321</v>
      </c>
    </row>
    <row r="29" spans="1:8" s="258" customFormat="1" x14ac:dyDescent="0.2">
      <c r="A29" s="251" t="s">
        <v>297</v>
      </c>
      <c r="B29" s="252" t="s">
        <v>297</v>
      </c>
      <c r="C29" s="253" t="s">
        <v>420</v>
      </c>
      <c r="D29" s="255"/>
      <c r="E29" s="256" t="s">
        <v>357</v>
      </c>
      <c r="F29" s="257" t="s">
        <v>358</v>
      </c>
      <c r="H29" s="251" t="s">
        <v>297</v>
      </c>
    </row>
    <row r="30" spans="1:8" s="259" customFormat="1" x14ac:dyDescent="0.2">
      <c r="A30" s="251" t="s">
        <v>150</v>
      </c>
      <c r="B30" s="252" t="s">
        <v>421</v>
      </c>
      <c r="C30" s="253" t="s">
        <v>422</v>
      </c>
      <c r="D30" s="255" t="s">
        <v>356</v>
      </c>
      <c r="E30" s="256" t="s">
        <v>357</v>
      </c>
      <c r="F30" s="257" t="s">
        <v>358</v>
      </c>
      <c r="G30" s="258"/>
      <c r="H30" s="311" t="s">
        <v>150</v>
      </c>
    </row>
    <row r="31" spans="1:8" x14ac:dyDescent="0.2">
      <c r="A31" s="251" t="s">
        <v>151</v>
      </c>
      <c r="B31" s="252" t="s">
        <v>423</v>
      </c>
      <c r="C31" s="253" t="s">
        <v>424</v>
      </c>
      <c r="D31" s="255" t="s">
        <v>356</v>
      </c>
      <c r="E31" s="256" t="s">
        <v>357</v>
      </c>
      <c r="F31" s="257" t="s">
        <v>358</v>
      </c>
      <c r="G31" s="258"/>
      <c r="H31" s="311" t="s">
        <v>151</v>
      </c>
    </row>
    <row r="32" spans="1:8" x14ac:dyDescent="0.2">
      <c r="A32" s="251" t="s">
        <v>152</v>
      </c>
      <c r="B32" s="252" t="s">
        <v>425</v>
      </c>
      <c r="C32" s="253" t="s">
        <v>426</v>
      </c>
      <c r="D32" s="255" t="s">
        <v>365</v>
      </c>
      <c r="E32" s="256" t="s">
        <v>357</v>
      </c>
      <c r="F32" s="257" t="s">
        <v>358</v>
      </c>
      <c r="G32" s="258"/>
      <c r="H32" s="311" t="s">
        <v>152</v>
      </c>
    </row>
    <row r="33" spans="1:8" s="259" customFormat="1" x14ac:dyDescent="0.2">
      <c r="A33" s="251" t="s">
        <v>427</v>
      </c>
      <c r="B33" s="252" t="s">
        <v>428</v>
      </c>
      <c r="C33" s="253" t="s">
        <v>429</v>
      </c>
      <c r="D33" s="255" t="s">
        <v>365</v>
      </c>
      <c r="E33" s="256" t="s">
        <v>357</v>
      </c>
      <c r="F33" s="257" t="s">
        <v>358</v>
      </c>
      <c r="G33" s="258"/>
      <c r="H33" s="311" t="s">
        <v>427</v>
      </c>
    </row>
    <row r="34" spans="1:8" s="259" customFormat="1" x14ac:dyDescent="0.2">
      <c r="A34" s="251" t="s">
        <v>325</v>
      </c>
      <c r="B34" s="252" t="s">
        <v>430</v>
      </c>
      <c r="C34" s="253" t="s">
        <v>431</v>
      </c>
      <c r="D34" s="255" t="s">
        <v>356</v>
      </c>
      <c r="E34" s="256" t="s">
        <v>357</v>
      </c>
      <c r="F34" s="257" t="s">
        <v>358</v>
      </c>
      <c r="G34" s="258"/>
      <c r="H34" s="311" t="s">
        <v>325</v>
      </c>
    </row>
    <row r="35" spans="1:8" x14ac:dyDescent="0.2">
      <c r="A35" s="251" t="s">
        <v>432</v>
      </c>
      <c r="B35" s="252" t="s">
        <v>433</v>
      </c>
      <c r="C35" s="253" t="s">
        <v>434</v>
      </c>
      <c r="D35" s="255" t="s">
        <v>356</v>
      </c>
      <c r="E35" s="256" t="s">
        <v>357</v>
      </c>
      <c r="F35" s="257" t="s">
        <v>358</v>
      </c>
      <c r="G35" s="258"/>
      <c r="H35" s="311" t="s">
        <v>432</v>
      </c>
    </row>
    <row r="36" spans="1:8" x14ac:dyDescent="0.2">
      <c r="A36" s="251" t="s">
        <v>300</v>
      </c>
      <c r="B36" s="252" t="s">
        <v>300</v>
      </c>
      <c r="C36" s="253" t="s">
        <v>435</v>
      </c>
      <c r="D36" s="255" t="s">
        <v>365</v>
      </c>
      <c r="E36" s="256" t="s">
        <v>357</v>
      </c>
      <c r="F36" s="257" t="s">
        <v>358</v>
      </c>
      <c r="G36" s="258"/>
      <c r="H36" s="311" t="s">
        <v>436</v>
      </c>
    </row>
    <row r="37" spans="1:8" x14ac:dyDescent="0.2">
      <c r="A37" s="251" t="s">
        <v>437</v>
      </c>
      <c r="B37" s="252" t="s">
        <v>437</v>
      </c>
      <c r="C37" s="253" t="s">
        <v>438</v>
      </c>
      <c r="D37" s="255" t="s">
        <v>356</v>
      </c>
      <c r="E37" s="256" t="s">
        <v>357</v>
      </c>
      <c r="F37" s="257" t="s">
        <v>358</v>
      </c>
      <c r="G37" s="258"/>
      <c r="H37" s="311" t="s">
        <v>437</v>
      </c>
    </row>
    <row r="38" spans="1:8" x14ac:dyDescent="0.2">
      <c r="A38" s="251" t="s">
        <v>439</v>
      </c>
      <c r="B38" s="252" t="s">
        <v>440</v>
      </c>
      <c r="C38" s="253" t="s">
        <v>441</v>
      </c>
      <c r="D38" s="255" t="s">
        <v>356</v>
      </c>
      <c r="E38" s="256" t="s">
        <v>357</v>
      </c>
      <c r="F38" s="257" t="s">
        <v>358</v>
      </c>
      <c r="G38" s="258"/>
      <c r="H38" s="311" t="s">
        <v>439</v>
      </c>
    </row>
    <row r="39" spans="1:8" x14ac:dyDescent="0.2">
      <c r="A39" s="251" t="s">
        <v>442</v>
      </c>
      <c r="B39" s="252" t="s">
        <v>443</v>
      </c>
      <c r="C39" s="253" t="s">
        <v>441</v>
      </c>
      <c r="D39" s="255" t="s">
        <v>356</v>
      </c>
      <c r="E39" s="256" t="s">
        <v>357</v>
      </c>
      <c r="F39" s="257" t="s">
        <v>358</v>
      </c>
      <c r="G39" s="258"/>
      <c r="H39" s="311" t="s">
        <v>442</v>
      </c>
    </row>
    <row r="40" spans="1:8" x14ac:dyDescent="0.2">
      <c r="A40" s="251" t="s">
        <v>444</v>
      </c>
      <c r="B40" s="252" t="s">
        <v>445</v>
      </c>
      <c r="C40" s="253" t="s">
        <v>446</v>
      </c>
      <c r="D40" s="255" t="s">
        <v>356</v>
      </c>
      <c r="E40" s="256" t="s">
        <v>357</v>
      </c>
      <c r="F40" s="257" t="s">
        <v>358</v>
      </c>
      <c r="G40" s="258"/>
      <c r="H40" s="311" t="s">
        <v>444</v>
      </c>
    </row>
    <row r="41" spans="1:8" x14ac:dyDescent="0.2">
      <c r="A41" s="251" t="s">
        <v>447</v>
      </c>
      <c r="B41" s="252" t="s">
        <v>448</v>
      </c>
      <c r="C41" s="253" t="s">
        <v>446</v>
      </c>
      <c r="D41" s="255" t="s">
        <v>356</v>
      </c>
      <c r="E41" s="256" t="s">
        <v>357</v>
      </c>
      <c r="F41" s="257" t="s">
        <v>358</v>
      </c>
      <c r="G41" s="258"/>
      <c r="H41" s="311" t="s">
        <v>447</v>
      </c>
    </row>
    <row r="42" spans="1:8" x14ac:dyDescent="0.2">
      <c r="A42" s="251" t="s">
        <v>449</v>
      </c>
      <c r="B42" s="252" t="s">
        <v>450</v>
      </c>
      <c r="C42" s="253" t="s">
        <v>451</v>
      </c>
      <c r="D42" s="255" t="s">
        <v>356</v>
      </c>
      <c r="E42" s="256" t="s">
        <v>357</v>
      </c>
      <c r="F42" s="257" t="s">
        <v>358</v>
      </c>
      <c r="G42" s="258"/>
      <c r="H42" s="311" t="s">
        <v>449</v>
      </c>
    </row>
    <row r="43" spans="1:8" x14ac:dyDescent="0.2">
      <c r="A43" s="251" t="s">
        <v>452</v>
      </c>
      <c r="B43" s="252" t="s">
        <v>453</v>
      </c>
      <c r="C43" s="253" t="s">
        <v>451</v>
      </c>
      <c r="D43" s="255" t="s">
        <v>356</v>
      </c>
      <c r="E43" s="256" t="s">
        <v>357</v>
      </c>
      <c r="F43" s="257" t="s">
        <v>358</v>
      </c>
      <c r="G43" s="258"/>
      <c r="H43" s="311" t="s">
        <v>452</v>
      </c>
    </row>
    <row r="44" spans="1:8" x14ac:dyDescent="0.2">
      <c r="A44" s="251" t="s">
        <v>454</v>
      </c>
      <c r="B44" s="252" t="s">
        <v>455</v>
      </c>
      <c r="C44" s="253" t="s">
        <v>456</v>
      </c>
      <c r="D44" s="255" t="s">
        <v>356</v>
      </c>
      <c r="E44" s="256" t="s">
        <v>357</v>
      </c>
      <c r="F44" s="257" t="s">
        <v>358</v>
      </c>
      <c r="G44" s="258"/>
      <c r="H44" s="311" t="s">
        <v>454</v>
      </c>
    </row>
    <row r="45" spans="1:8" ht="25.5" x14ac:dyDescent="0.2">
      <c r="A45" s="251" t="s">
        <v>457</v>
      </c>
      <c r="B45" s="252" t="s">
        <v>458</v>
      </c>
      <c r="C45" s="253" t="s">
        <v>456</v>
      </c>
      <c r="D45" s="255" t="s">
        <v>356</v>
      </c>
      <c r="E45" s="256" t="s">
        <v>357</v>
      </c>
      <c r="F45" s="257" t="s">
        <v>358</v>
      </c>
      <c r="G45" s="258"/>
      <c r="H45" s="311" t="s">
        <v>457</v>
      </c>
    </row>
    <row r="46" spans="1:8" ht="13.5" customHeight="1" x14ac:dyDescent="0.2">
      <c r="A46" s="251" t="s">
        <v>459</v>
      </c>
      <c r="B46" s="252" t="s">
        <v>460</v>
      </c>
      <c r="C46" s="253" t="s">
        <v>461</v>
      </c>
      <c r="D46" s="255" t="s">
        <v>356</v>
      </c>
      <c r="E46" s="256" t="s">
        <v>357</v>
      </c>
      <c r="F46" s="257" t="s">
        <v>358</v>
      </c>
      <c r="G46" s="258"/>
      <c r="H46" s="311" t="s">
        <v>459</v>
      </c>
    </row>
    <row r="47" spans="1:8" x14ac:dyDescent="0.2">
      <c r="A47" s="251" t="s">
        <v>153</v>
      </c>
      <c r="B47" s="252" t="s">
        <v>462</v>
      </c>
      <c r="C47" s="253" t="s">
        <v>463</v>
      </c>
      <c r="D47" s="255" t="s">
        <v>356</v>
      </c>
      <c r="E47" s="256" t="s">
        <v>357</v>
      </c>
      <c r="F47" s="257" t="s">
        <v>390</v>
      </c>
      <c r="G47" s="260"/>
      <c r="H47" s="311" t="s">
        <v>153</v>
      </c>
    </row>
    <row r="48" spans="1:8" x14ac:dyDescent="0.2">
      <c r="A48" s="251" t="s">
        <v>464</v>
      </c>
      <c r="B48" s="252" t="s">
        <v>465</v>
      </c>
      <c r="C48" s="253" t="s">
        <v>466</v>
      </c>
      <c r="D48" s="255" t="s">
        <v>356</v>
      </c>
      <c r="E48" s="256" t="s">
        <v>357</v>
      </c>
      <c r="F48" s="257" t="s">
        <v>358</v>
      </c>
      <c r="G48" s="260"/>
      <c r="H48" s="311" t="s">
        <v>464</v>
      </c>
    </row>
    <row r="49" spans="1:8" x14ac:dyDescent="0.2">
      <c r="A49" s="251" t="s">
        <v>467</v>
      </c>
      <c r="B49" s="252" t="s">
        <v>468</v>
      </c>
      <c r="C49" s="253" t="s">
        <v>469</v>
      </c>
      <c r="D49" s="255" t="s">
        <v>356</v>
      </c>
      <c r="E49" s="256" t="s">
        <v>357</v>
      </c>
      <c r="F49" s="257" t="s">
        <v>390</v>
      </c>
      <c r="G49" s="258"/>
      <c r="H49" s="311" t="s">
        <v>467</v>
      </c>
    </row>
    <row r="50" spans="1:8" s="259" customFormat="1" x14ac:dyDescent="0.2">
      <c r="A50" s="251" t="s">
        <v>470</v>
      </c>
      <c r="B50" s="252" t="s">
        <v>471</v>
      </c>
      <c r="C50" s="253" t="s">
        <v>472</v>
      </c>
      <c r="D50" s="255" t="s">
        <v>356</v>
      </c>
      <c r="E50" s="256" t="s">
        <v>357</v>
      </c>
      <c r="F50" s="257" t="s">
        <v>390</v>
      </c>
      <c r="G50" s="258"/>
      <c r="H50" s="311" t="s">
        <v>470</v>
      </c>
    </row>
    <row r="51" spans="1:8" s="259" customFormat="1" x14ac:dyDescent="0.2">
      <c r="A51" s="251" t="s">
        <v>473</v>
      </c>
      <c r="B51" s="252" t="s">
        <v>474</v>
      </c>
      <c r="C51" s="253" t="s">
        <v>475</v>
      </c>
      <c r="D51" s="255" t="s">
        <v>365</v>
      </c>
      <c r="E51" s="256" t="s">
        <v>357</v>
      </c>
      <c r="F51" s="257" t="s">
        <v>358</v>
      </c>
      <c r="G51" s="258"/>
      <c r="H51" s="311" t="s">
        <v>476</v>
      </c>
    </row>
    <row r="52" spans="1:8" x14ac:dyDescent="0.2">
      <c r="A52" s="251" t="s">
        <v>477</v>
      </c>
      <c r="B52" s="252" t="s">
        <v>478</v>
      </c>
      <c r="C52" s="253" t="s">
        <v>479</v>
      </c>
      <c r="D52" s="255" t="s">
        <v>356</v>
      </c>
      <c r="E52" s="256" t="s">
        <v>357</v>
      </c>
      <c r="F52" s="257" t="s">
        <v>358</v>
      </c>
      <c r="G52" s="258"/>
      <c r="H52" s="311" t="s">
        <v>480</v>
      </c>
    </row>
    <row r="53" spans="1:8" s="258" customFormat="1" ht="89.25" x14ac:dyDescent="0.2">
      <c r="A53" s="251" t="s">
        <v>123</v>
      </c>
      <c r="B53" s="252" t="s">
        <v>481</v>
      </c>
      <c r="C53" s="253" t="s">
        <v>482</v>
      </c>
      <c r="D53" s="255" t="s">
        <v>365</v>
      </c>
      <c r="E53" s="256" t="s">
        <v>483</v>
      </c>
      <c r="F53" s="257" t="s">
        <v>358</v>
      </c>
      <c r="H53" s="311" t="s">
        <v>123</v>
      </c>
    </row>
    <row r="54" spans="1:8" s="258" customFormat="1" ht="89.25" x14ac:dyDescent="0.2">
      <c r="A54" s="251" t="s">
        <v>131</v>
      </c>
      <c r="B54" s="252" t="s">
        <v>481</v>
      </c>
      <c r="C54" s="253" t="s">
        <v>484</v>
      </c>
      <c r="D54" s="255" t="s">
        <v>356</v>
      </c>
      <c r="E54" s="256" t="s">
        <v>483</v>
      </c>
      <c r="F54" s="257" t="s">
        <v>358</v>
      </c>
      <c r="H54" s="311" t="s">
        <v>131</v>
      </c>
    </row>
    <row r="55" spans="1:8" x14ac:dyDescent="0.2">
      <c r="A55" s="251" t="s">
        <v>485</v>
      </c>
      <c r="B55" s="252" t="s">
        <v>486</v>
      </c>
      <c r="C55" s="253" t="s">
        <v>487</v>
      </c>
      <c r="D55" s="255" t="s">
        <v>356</v>
      </c>
      <c r="E55" s="256" t="s">
        <v>357</v>
      </c>
      <c r="F55" s="257" t="s">
        <v>358</v>
      </c>
      <c r="G55" s="258"/>
      <c r="H55" s="311" t="s">
        <v>485</v>
      </c>
    </row>
    <row r="56" spans="1:8" x14ac:dyDescent="0.2">
      <c r="A56" s="251" t="s">
        <v>48</v>
      </c>
      <c r="B56" s="252" t="s">
        <v>488</v>
      </c>
      <c r="C56" s="253" t="s">
        <v>489</v>
      </c>
      <c r="D56" s="255" t="s">
        <v>365</v>
      </c>
      <c r="E56" s="256" t="s">
        <v>357</v>
      </c>
      <c r="F56" s="257" t="s">
        <v>358</v>
      </c>
      <c r="G56" s="258"/>
      <c r="H56" s="311" t="s">
        <v>48</v>
      </c>
    </row>
    <row r="57" spans="1:8" x14ac:dyDescent="0.2">
      <c r="A57" s="251" t="s">
        <v>490</v>
      </c>
      <c r="B57" s="252" t="s">
        <v>491</v>
      </c>
      <c r="C57" s="253" t="s">
        <v>492</v>
      </c>
      <c r="D57" s="255" t="s">
        <v>356</v>
      </c>
      <c r="E57" s="256" t="s">
        <v>357</v>
      </c>
      <c r="F57" s="257" t="s">
        <v>358</v>
      </c>
      <c r="G57" s="258"/>
      <c r="H57" s="311" t="s">
        <v>490</v>
      </c>
    </row>
    <row r="58" spans="1:8" ht="25.5" x14ac:dyDescent="0.2">
      <c r="A58" s="251" t="s">
        <v>493</v>
      </c>
      <c r="B58" s="252" t="s">
        <v>494</v>
      </c>
      <c r="C58" s="253" t="s">
        <v>495</v>
      </c>
      <c r="D58" s="255" t="s">
        <v>356</v>
      </c>
      <c r="E58" s="256" t="s">
        <v>357</v>
      </c>
      <c r="F58" s="257" t="s">
        <v>358</v>
      </c>
      <c r="G58" s="258"/>
      <c r="H58" s="311" t="s">
        <v>493</v>
      </c>
    </row>
    <row r="59" spans="1:8" x14ac:dyDescent="0.2">
      <c r="A59" s="251" t="s">
        <v>155</v>
      </c>
      <c r="B59" s="252" t="s">
        <v>496</v>
      </c>
      <c r="C59" s="253" t="s">
        <v>497</v>
      </c>
      <c r="D59" s="255" t="s">
        <v>365</v>
      </c>
      <c r="E59" s="256" t="s">
        <v>357</v>
      </c>
      <c r="F59" s="257" t="s">
        <v>358</v>
      </c>
      <c r="G59" s="258"/>
      <c r="H59" s="311" t="s">
        <v>498</v>
      </c>
    </row>
    <row r="60" spans="1:8" x14ac:dyDescent="0.2">
      <c r="A60" s="251" t="s">
        <v>154</v>
      </c>
      <c r="B60" s="252" t="s">
        <v>499</v>
      </c>
      <c r="C60" s="253" t="s">
        <v>500</v>
      </c>
      <c r="D60" s="255" t="s">
        <v>356</v>
      </c>
      <c r="E60" s="256" t="s">
        <v>357</v>
      </c>
      <c r="F60" s="257" t="s">
        <v>358</v>
      </c>
      <c r="G60" s="258"/>
      <c r="H60" s="311" t="s">
        <v>501</v>
      </c>
    </row>
    <row r="61" spans="1:8" x14ac:dyDescent="0.2">
      <c r="A61" s="251" t="s">
        <v>502</v>
      </c>
      <c r="B61" s="252" t="s">
        <v>502</v>
      </c>
      <c r="C61" s="253" t="s">
        <v>503</v>
      </c>
      <c r="D61" s="255" t="s">
        <v>356</v>
      </c>
      <c r="E61" s="256" t="s">
        <v>357</v>
      </c>
      <c r="F61" s="257" t="s">
        <v>358</v>
      </c>
      <c r="G61" s="258"/>
      <c r="H61" s="311" t="s">
        <v>504</v>
      </c>
    </row>
    <row r="62" spans="1:8" ht="25.5" x14ac:dyDescent="0.2">
      <c r="A62" s="251" t="s">
        <v>301</v>
      </c>
      <c r="B62" s="252" t="s">
        <v>505</v>
      </c>
      <c r="C62" s="253" t="s">
        <v>506</v>
      </c>
      <c r="D62" s="255" t="s">
        <v>356</v>
      </c>
      <c r="E62" s="256" t="s">
        <v>357</v>
      </c>
      <c r="F62" s="257" t="s">
        <v>358</v>
      </c>
      <c r="G62" s="258"/>
      <c r="H62" s="311" t="s">
        <v>301</v>
      </c>
    </row>
    <row r="63" spans="1:8" x14ac:dyDescent="0.2">
      <c r="A63" s="251" t="s">
        <v>507</v>
      </c>
      <c r="B63" s="252" t="s">
        <v>508</v>
      </c>
      <c r="C63" s="253" t="s">
        <v>509</v>
      </c>
      <c r="D63" s="255" t="s">
        <v>356</v>
      </c>
      <c r="E63" s="256" t="s">
        <v>357</v>
      </c>
      <c r="F63" s="257" t="s">
        <v>358</v>
      </c>
      <c r="G63" s="258"/>
      <c r="H63" s="311" t="s">
        <v>507</v>
      </c>
    </row>
    <row r="64" spans="1:8" x14ac:dyDescent="0.2">
      <c r="A64" s="251" t="s">
        <v>156</v>
      </c>
      <c r="B64" s="252" t="s">
        <v>510</v>
      </c>
      <c r="C64" s="253" t="s">
        <v>511</v>
      </c>
      <c r="D64" s="255" t="s">
        <v>356</v>
      </c>
      <c r="E64" s="256" t="s">
        <v>357</v>
      </c>
      <c r="F64" s="257" t="s">
        <v>390</v>
      </c>
      <c r="G64" s="258"/>
      <c r="H64" s="311" t="s">
        <v>156</v>
      </c>
    </row>
    <row r="65" spans="1:8" x14ac:dyDescent="0.2">
      <c r="A65" s="251" t="s">
        <v>512</v>
      </c>
      <c r="B65" s="252" t="s">
        <v>512</v>
      </c>
      <c r="C65" s="253" t="s">
        <v>513</v>
      </c>
      <c r="D65" s="255" t="s">
        <v>365</v>
      </c>
      <c r="E65" s="256" t="s">
        <v>357</v>
      </c>
      <c r="F65" s="257" t="s">
        <v>358</v>
      </c>
      <c r="G65" s="258"/>
      <c r="H65" s="311" t="s">
        <v>512</v>
      </c>
    </row>
    <row r="66" spans="1:8" x14ac:dyDescent="0.2">
      <c r="A66" s="251" t="s">
        <v>157</v>
      </c>
      <c r="B66" s="252" t="s">
        <v>514</v>
      </c>
      <c r="C66" s="253" t="s">
        <v>515</v>
      </c>
      <c r="D66" s="255" t="s">
        <v>356</v>
      </c>
      <c r="E66" s="256" t="s">
        <v>357</v>
      </c>
      <c r="F66" s="257" t="s">
        <v>390</v>
      </c>
      <c r="G66" s="258"/>
      <c r="H66" s="311" t="s">
        <v>157</v>
      </c>
    </row>
    <row r="67" spans="1:8" s="258" customFormat="1" x14ac:dyDescent="0.2">
      <c r="A67" s="251" t="s">
        <v>516</v>
      </c>
      <c r="B67" s="252" t="s">
        <v>516</v>
      </c>
      <c r="C67" s="253" t="s">
        <v>517</v>
      </c>
      <c r="D67" s="255" t="s">
        <v>356</v>
      </c>
      <c r="E67" s="256" t="s">
        <v>357</v>
      </c>
      <c r="F67" s="257" t="s">
        <v>358</v>
      </c>
      <c r="H67" s="311" t="s">
        <v>516</v>
      </c>
    </row>
    <row r="68" spans="1:8" ht="25.5" x14ac:dyDescent="0.2">
      <c r="A68" s="251" t="s">
        <v>302</v>
      </c>
      <c r="B68" s="252" t="s">
        <v>518</v>
      </c>
      <c r="C68" s="253" t="s">
        <v>519</v>
      </c>
      <c r="D68" s="255" t="s">
        <v>365</v>
      </c>
      <c r="E68" s="256" t="s">
        <v>357</v>
      </c>
      <c r="F68" s="257" t="s">
        <v>358</v>
      </c>
      <c r="G68" s="258"/>
      <c r="H68" s="311" t="s">
        <v>302</v>
      </c>
    </row>
    <row r="69" spans="1:8" ht="25.5" x14ac:dyDescent="0.2">
      <c r="A69" s="251" t="s">
        <v>520</v>
      </c>
      <c r="B69" s="252" t="s">
        <v>521</v>
      </c>
      <c r="C69" s="253" t="s">
        <v>522</v>
      </c>
      <c r="D69" s="255" t="s">
        <v>356</v>
      </c>
      <c r="E69" s="256" t="s">
        <v>357</v>
      </c>
      <c r="F69" s="257" t="s">
        <v>358</v>
      </c>
      <c r="G69" s="258"/>
      <c r="H69" s="311" t="s">
        <v>520</v>
      </c>
    </row>
    <row r="70" spans="1:8" x14ac:dyDescent="0.2">
      <c r="A70" s="251" t="s">
        <v>303</v>
      </c>
      <c r="B70" s="252" t="s">
        <v>523</v>
      </c>
      <c r="C70" s="253" t="s">
        <v>524</v>
      </c>
      <c r="D70" s="255" t="s">
        <v>356</v>
      </c>
      <c r="E70" s="256" t="s">
        <v>357</v>
      </c>
      <c r="F70" s="257" t="s">
        <v>358</v>
      </c>
      <c r="G70" s="258"/>
      <c r="H70" s="311" t="s">
        <v>303</v>
      </c>
    </row>
    <row r="71" spans="1:8" x14ac:dyDescent="0.2">
      <c r="A71" s="251" t="s">
        <v>525</v>
      </c>
      <c r="B71" s="252" t="s">
        <v>526</v>
      </c>
      <c r="C71" s="253" t="s">
        <v>527</v>
      </c>
      <c r="D71" s="255" t="s">
        <v>356</v>
      </c>
      <c r="E71" s="256" t="s">
        <v>357</v>
      </c>
      <c r="F71" s="257" t="s">
        <v>358</v>
      </c>
      <c r="G71" s="258"/>
      <c r="H71" s="311" t="s">
        <v>525</v>
      </c>
    </row>
    <row r="72" spans="1:8" x14ac:dyDescent="0.2">
      <c r="A72" s="255" t="s">
        <v>528</v>
      </c>
      <c r="B72" s="252" t="s">
        <v>529</v>
      </c>
      <c r="C72" s="253" t="s">
        <v>530</v>
      </c>
      <c r="D72" s="255" t="s">
        <v>356</v>
      </c>
      <c r="E72" s="256" t="s">
        <v>357</v>
      </c>
      <c r="F72" s="257" t="s">
        <v>358</v>
      </c>
      <c r="G72" s="258"/>
      <c r="H72" s="314" t="s">
        <v>528</v>
      </c>
    </row>
    <row r="73" spans="1:8" x14ac:dyDescent="0.2">
      <c r="A73" s="355" t="s">
        <v>531</v>
      </c>
      <c r="B73" s="256" t="s">
        <v>532</v>
      </c>
      <c r="C73" s="253" t="s">
        <v>533</v>
      </c>
      <c r="D73" s="255" t="s">
        <v>356</v>
      </c>
      <c r="E73" s="256" t="s">
        <v>357</v>
      </c>
      <c r="F73" s="257" t="s">
        <v>358</v>
      </c>
      <c r="G73" s="258"/>
      <c r="H73" s="356" t="s">
        <v>531</v>
      </c>
    </row>
    <row r="74" spans="1:8" x14ac:dyDescent="0.2">
      <c r="A74" s="251" t="s">
        <v>111</v>
      </c>
      <c r="B74" s="252" t="s">
        <v>227</v>
      </c>
      <c r="C74" s="253" t="s">
        <v>534</v>
      </c>
      <c r="D74" s="255" t="s">
        <v>356</v>
      </c>
      <c r="E74" s="256" t="s">
        <v>357</v>
      </c>
      <c r="F74" s="257" t="s">
        <v>358</v>
      </c>
      <c r="G74" s="258"/>
      <c r="H74" s="311" t="s">
        <v>111</v>
      </c>
    </row>
    <row r="75" spans="1:8" x14ac:dyDescent="0.2">
      <c r="A75" s="251" t="s">
        <v>535</v>
      </c>
      <c r="B75" s="252" t="s">
        <v>536</v>
      </c>
      <c r="C75" s="253" t="s">
        <v>537</v>
      </c>
      <c r="D75" s="255" t="s">
        <v>356</v>
      </c>
      <c r="E75" s="256" t="s">
        <v>357</v>
      </c>
      <c r="F75" s="257" t="s">
        <v>358</v>
      </c>
      <c r="G75" s="258"/>
      <c r="H75" s="311" t="s">
        <v>538</v>
      </c>
    </row>
    <row r="76" spans="1:8" x14ac:dyDescent="0.2">
      <c r="A76" s="251" t="s">
        <v>539</v>
      </c>
      <c r="B76" s="252" t="s">
        <v>540</v>
      </c>
      <c r="C76" s="253" t="s">
        <v>378</v>
      </c>
      <c r="D76" s="255" t="s">
        <v>365</v>
      </c>
      <c r="E76" s="256" t="s">
        <v>357</v>
      </c>
      <c r="F76" s="257" t="s">
        <v>358</v>
      </c>
      <c r="G76" s="258"/>
      <c r="H76" s="311" t="s">
        <v>539</v>
      </c>
    </row>
    <row r="77" spans="1:8" x14ac:dyDescent="0.2">
      <c r="A77" s="251" t="s">
        <v>541</v>
      </c>
      <c r="B77" s="252" t="s">
        <v>542</v>
      </c>
      <c r="C77" s="253" t="s">
        <v>543</v>
      </c>
      <c r="D77" s="255" t="s">
        <v>365</v>
      </c>
      <c r="E77" s="256" t="s">
        <v>357</v>
      </c>
      <c r="F77" s="257" t="s">
        <v>358</v>
      </c>
      <c r="G77" s="258"/>
      <c r="H77" s="311" t="s">
        <v>541</v>
      </c>
    </row>
    <row r="78" spans="1:8" x14ac:dyDescent="0.2">
      <c r="A78" s="251" t="s">
        <v>544</v>
      </c>
      <c r="B78" s="254" t="s">
        <v>544</v>
      </c>
      <c r="C78" s="253" t="s">
        <v>545</v>
      </c>
      <c r="D78" s="255" t="s">
        <v>356</v>
      </c>
      <c r="E78" s="256" t="s">
        <v>357</v>
      </c>
      <c r="F78" s="257" t="s">
        <v>358</v>
      </c>
      <c r="G78" s="258"/>
      <c r="H78" s="311" t="s">
        <v>544</v>
      </c>
    </row>
    <row r="79" spans="1:8" x14ac:dyDescent="0.2">
      <c r="A79" s="251" t="s">
        <v>546</v>
      </c>
      <c r="B79" s="254" t="s">
        <v>546</v>
      </c>
      <c r="C79" s="253" t="s">
        <v>547</v>
      </c>
      <c r="D79" s="255" t="s">
        <v>356</v>
      </c>
      <c r="E79" s="256" t="s">
        <v>357</v>
      </c>
      <c r="F79" s="257" t="s">
        <v>358</v>
      </c>
      <c r="G79" s="258"/>
      <c r="H79" s="311" t="s">
        <v>546</v>
      </c>
    </row>
    <row r="80" spans="1:8" x14ac:dyDescent="0.2">
      <c r="A80" s="251" t="s">
        <v>548</v>
      </c>
      <c r="B80" s="252" t="s">
        <v>548</v>
      </c>
      <c r="C80" s="253" t="s">
        <v>378</v>
      </c>
      <c r="D80" s="255" t="s">
        <v>356</v>
      </c>
      <c r="E80" s="256" t="s">
        <v>357</v>
      </c>
      <c r="F80" s="257" t="s">
        <v>358</v>
      </c>
      <c r="G80" s="258"/>
      <c r="H80" s="311" t="s">
        <v>548</v>
      </c>
    </row>
    <row r="81" spans="1:8" x14ac:dyDescent="0.2">
      <c r="A81" s="251" t="s">
        <v>343</v>
      </c>
      <c r="B81" s="252" t="s">
        <v>549</v>
      </c>
      <c r="C81" s="253" t="s">
        <v>550</v>
      </c>
      <c r="D81" s="255" t="s">
        <v>356</v>
      </c>
      <c r="E81" s="256" t="s">
        <v>357</v>
      </c>
      <c r="F81" s="257" t="s">
        <v>358</v>
      </c>
      <c r="G81" s="258"/>
      <c r="H81" s="311" t="s">
        <v>343</v>
      </c>
    </row>
    <row r="82" spans="1:8" x14ac:dyDescent="0.2">
      <c r="A82" s="251" t="s">
        <v>315</v>
      </c>
      <c r="B82" s="252" t="s">
        <v>551</v>
      </c>
      <c r="C82" s="253" t="s">
        <v>552</v>
      </c>
      <c r="D82" s="255" t="s">
        <v>356</v>
      </c>
      <c r="E82" s="256" t="s">
        <v>357</v>
      </c>
      <c r="F82" s="257" t="s">
        <v>358</v>
      </c>
      <c r="G82" s="258"/>
      <c r="H82" s="311" t="s">
        <v>315</v>
      </c>
    </row>
    <row r="83" spans="1:8" x14ac:dyDescent="0.2">
      <c r="A83" s="251" t="s">
        <v>553</v>
      </c>
      <c r="B83" s="252" t="s">
        <v>554</v>
      </c>
      <c r="C83" s="253" t="s">
        <v>555</v>
      </c>
      <c r="D83" s="255" t="s">
        <v>356</v>
      </c>
      <c r="E83" s="256" t="s">
        <v>357</v>
      </c>
      <c r="F83" s="257" t="s">
        <v>358</v>
      </c>
      <c r="G83" s="258"/>
      <c r="H83" s="311" t="s">
        <v>553</v>
      </c>
    </row>
    <row r="84" spans="1:8" x14ac:dyDescent="0.2">
      <c r="A84" s="251" t="s">
        <v>556</v>
      </c>
      <c r="B84" s="252" t="s">
        <v>557</v>
      </c>
      <c r="C84" s="253" t="s">
        <v>558</v>
      </c>
      <c r="D84" s="255" t="s">
        <v>559</v>
      </c>
      <c r="E84" s="256" t="s">
        <v>357</v>
      </c>
      <c r="F84" s="257" t="s">
        <v>358</v>
      </c>
      <c r="G84" s="258"/>
      <c r="H84" s="311" t="s">
        <v>556</v>
      </c>
    </row>
    <row r="85" spans="1:8" x14ac:dyDescent="0.2">
      <c r="A85" s="251" t="s">
        <v>323</v>
      </c>
      <c r="B85" s="252" t="s">
        <v>560</v>
      </c>
      <c r="C85" s="253" t="s">
        <v>561</v>
      </c>
      <c r="D85" s="255" t="s">
        <v>356</v>
      </c>
      <c r="E85" s="256" t="s">
        <v>357</v>
      </c>
      <c r="F85" s="257" t="s">
        <v>358</v>
      </c>
      <c r="G85" s="258"/>
      <c r="H85" s="311" t="s">
        <v>323</v>
      </c>
    </row>
    <row r="86" spans="1:8" ht="25.5" x14ac:dyDescent="0.2">
      <c r="A86" s="251" t="s">
        <v>562</v>
      </c>
      <c r="B86" s="252" t="s">
        <v>563</v>
      </c>
      <c r="C86" s="253" t="s">
        <v>564</v>
      </c>
      <c r="D86" s="255" t="s">
        <v>365</v>
      </c>
      <c r="E86" s="256" t="s">
        <v>357</v>
      </c>
      <c r="F86" s="257" t="s">
        <v>358</v>
      </c>
      <c r="G86" s="258"/>
      <c r="H86" s="314" t="s">
        <v>562</v>
      </c>
    </row>
    <row r="87" spans="1:8" x14ac:dyDescent="0.2">
      <c r="A87" s="251" t="s">
        <v>160</v>
      </c>
      <c r="B87" s="252" t="s">
        <v>565</v>
      </c>
      <c r="C87" s="253" t="s">
        <v>566</v>
      </c>
      <c r="D87" s="255" t="s">
        <v>356</v>
      </c>
      <c r="E87" s="256" t="s">
        <v>357</v>
      </c>
      <c r="F87" s="257" t="s">
        <v>358</v>
      </c>
      <c r="G87" s="258"/>
      <c r="H87" s="314" t="s">
        <v>160</v>
      </c>
    </row>
    <row r="88" spans="1:8" x14ac:dyDescent="0.2">
      <c r="A88" s="251" t="s">
        <v>161</v>
      </c>
      <c r="B88" s="252" t="s">
        <v>567</v>
      </c>
      <c r="C88" s="253" t="s">
        <v>568</v>
      </c>
      <c r="D88" s="255" t="s">
        <v>356</v>
      </c>
      <c r="E88" s="256" t="s">
        <v>357</v>
      </c>
      <c r="F88" s="257" t="s">
        <v>390</v>
      </c>
      <c r="G88" s="258"/>
      <c r="H88" s="311" t="s">
        <v>161</v>
      </c>
    </row>
    <row r="89" spans="1:8" ht="27" customHeight="1" x14ac:dyDescent="0.2">
      <c r="A89" s="251" t="s">
        <v>569</v>
      </c>
      <c r="B89" s="252" t="s">
        <v>569</v>
      </c>
      <c r="C89" s="253" t="s">
        <v>570</v>
      </c>
      <c r="D89" s="255" t="s">
        <v>365</v>
      </c>
      <c r="E89" s="256" t="s">
        <v>357</v>
      </c>
      <c r="F89" s="257" t="s">
        <v>358</v>
      </c>
      <c r="G89" s="258"/>
      <c r="H89" s="311" t="s">
        <v>569</v>
      </c>
    </row>
    <row r="90" spans="1:8" ht="25.5" x14ac:dyDescent="0.2">
      <c r="A90" s="251" t="s">
        <v>571</v>
      </c>
      <c r="B90" s="252" t="s">
        <v>572</v>
      </c>
      <c r="C90" s="253" t="s">
        <v>573</v>
      </c>
      <c r="D90" s="255" t="s">
        <v>356</v>
      </c>
      <c r="E90" s="256" t="s">
        <v>357</v>
      </c>
      <c r="F90" s="257" t="s">
        <v>358</v>
      </c>
      <c r="G90" s="258"/>
      <c r="H90" s="311" t="s">
        <v>571</v>
      </c>
    </row>
    <row r="91" spans="1:8" ht="25.5" x14ac:dyDescent="0.2">
      <c r="A91" s="251" t="s">
        <v>574</v>
      </c>
      <c r="B91" s="252" t="s">
        <v>575</v>
      </c>
      <c r="C91" s="253" t="s">
        <v>576</v>
      </c>
      <c r="D91" s="255" t="s">
        <v>356</v>
      </c>
      <c r="E91" s="256" t="s">
        <v>357</v>
      </c>
      <c r="F91" s="257" t="s">
        <v>358</v>
      </c>
      <c r="G91" s="258"/>
      <c r="H91" s="311" t="s">
        <v>574</v>
      </c>
    </row>
    <row r="92" spans="1:8" x14ac:dyDescent="0.2">
      <c r="A92" s="251" t="s">
        <v>577</v>
      </c>
      <c r="B92" s="252" t="s">
        <v>577</v>
      </c>
      <c r="C92" s="253" t="s">
        <v>578</v>
      </c>
      <c r="D92" s="255" t="s">
        <v>356</v>
      </c>
      <c r="E92" s="256" t="s">
        <v>357</v>
      </c>
      <c r="F92" s="257" t="s">
        <v>358</v>
      </c>
      <c r="G92" s="258"/>
      <c r="H92" s="311" t="s">
        <v>577</v>
      </c>
    </row>
    <row r="93" spans="1:8" x14ac:dyDescent="0.2">
      <c r="A93" s="251" t="s">
        <v>579</v>
      </c>
      <c r="B93" s="252" t="s">
        <v>579</v>
      </c>
      <c r="C93" s="253" t="s">
        <v>580</v>
      </c>
      <c r="D93" s="255" t="s">
        <v>365</v>
      </c>
      <c r="E93" s="256" t="s">
        <v>357</v>
      </c>
      <c r="F93" s="257" t="s">
        <v>358</v>
      </c>
      <c r="G93" s="258"/>
      <c r="H93" s="356" t="s">
        <v>579</v>
      </c>
    </row>
    <row r="94" spans="1:8" ht="25.5" x14ac:dyDescent="0.2">
      <c r="A94" s="251" t="s">
        <v>581</v>
      </c>
      <c r="B94" s="256" t="s">
        <v>582</v>
      </c>
      <c r="C94" s="253" t="s">
        <v>583</v>
      </c>
      <c r="D94" s="255" t="s">
        <v>365</v>
      </c>
      <c r="E94" s="256" t="s">
        <v>357</v>
      </c>
      <c r="F94" s="257" t="s">
        <v>358</v>
      </c>
      <c r="G94" s="258"/>
      <c r="H94" s="311" t="s">
        <v>581</v>
      </c>
    </row>
    <row r="95" spans="1:8" ht="25.5" x14ac:dyDescent="0.2">
      <c r="A95" s="251" t="s">
        <v>584</v>
      </c>
      <c r="B95" s="252" t="s">
        <v>585</v>
      </c>
      <c r="C95" s="253" t="s">
        <v>586</v>
      </c>
      <c r="D95" s="255" t="s">
        <v>356</v>
      </c>
      <c r="E95" s="256" t="s">
        <v>357</v>
      </c>
      <c r="F95" s="257" t="s">
        <v>358</v>
      </c>
      <c r="G95" s="258"/>
      <c r="H95" s="311" t="s">
        <v>584</v>
      </c>
    </row>
    <row r="96" spans="1:8" ht="25.5" x14ac:dyDescent="0.2">
      <c r="A96" s="251" t="s">
        <v>587</v>
      </c>
      <c r="B96" s="256" t="s">
        <v>587</v>
      </c>
      <c r="C96" s="253" t="s">
        <v>583</v>
      </c>
      <c r="D96" s="255" t="s">
        <v>365</v>
      </c>
      <c r="E96" s="256" t="s">
        <v>357</v>
      </c>
      <c r="F96" s="257" t="s">
        <v>358</v>
      </c>
      <c r="G96" s="258"/>
      <c r="H96" s="311" t="s">
        <v>587</v>
      </c>
    </row>
    <row r="97" spans="1:8" x14ac:dyDescent="0.2">
      <c r="A97" s="251" t="s">
        <v>319</v>
      </c>
      <c r="B97" s="252" t="s">
        <v>319</v>
      </c>
      <c r="C97" s="253" t="s">
        <v>586</v>
      </c>
      <c r="D97" s="255" t="s">
        <v>356</v>
      </c>
      <c r="E97" s="256" t="s">
        <v>357</v>
      </c>
      <c r="F97" s="257" t="s">
        <v>358</v>
      </c>
      <c r="G97" s="258"/>
      <c r="H97" s="311" t="s">
        <v>319</v>
      </c>
    </row>
    <row r="98" spans="1:8" x14ac:dyDescent="0.2">
      <c r="A98" s="355" t="s">
        <v>588</v>
      </c>
      <c r="B98" s="256" t="s">
        <v>589</v>
      </c>
      <c r="C98" s="357" t="s">
        <v>590</v>
      </c>
      <c r="D98" s="255" t="s">
        <v>356</v>
      </c>
      <c r="E98" s="256" t="s">
        <v>357</v>
      </c>
      <c r="F98" s="257" t="s">
        <v>358</v>
      </c>
      <c r="G98" s="258"/>
      <c r="H98" s="356" t="s">
        <v>588</v>
      </c>
    </row>
    <row r="99" spans="1:8" x14ac:dyDescent="0.2">
      <c r="A99" s="251" t="s">
        <v>591</v>
      </c>
      <c r="B99" s="256" t="s">
        <v>592</v>
      </c>
      <c r="C99" s="253" t="s">
        <v>593</v>
      </c>
      <c r="D99" s="255" t="s">
        <v>356</v>
      </c>
      <c r="E99" s="256" t="s">
        <v>357</v>
      </c>
      <c r="F99" s="257" t="s">
        <v>358</v>
      </c>
      <c r="G99" s="258"/>
      <c r="H99" s="311" t="s">
        <v>591</v>
      </c>
    </row>
    <row r="100" spans="1:8" s="258" customFormat="1" x14ac:dyDescent="0.2">
      <c r="A100" s="251" t="s">
        <v>594</v>
      </c>
      <c r="B100" s="256" t="s">
        <v>594</v>
      </c>
      <c r="C100" s="253" t="s">
        <v>595</v>
      </c>
      <c r="D100" s="255" t="s">
        <v>356</v>
      </c>
      <c r="E100" s="256" t="s">
        <v>357</v>
      </c>
      <c r="F100" s="257" t="s">
        <v>358</v>
      </c>
      <c r="H100" s="311" t="s">
        <v>594</v>
      </c>
    </row>
    <row r="101" spans="1:8" x14ac:dyDescent="0.2">
      <c r="A101" s="251" t="s">
        <v>596</v>
      </c>
      <c r="B101" s="256" t="s">
        <v>596</v>
      </c>
      <c r="C101" s="253" t="s">
        <v>597</v>
      </c>
      <c r="D101" s="255" t="s">
        <v>356</v>
      </c>
      <c r="E101" s="256" t="s">
        <v>357</v>
      </c>
      <c r="F101" s="257" t="s">
        <v>358</v>
      </c>
      <c r="G101" s="258"/>
      <c r="H101" s="311" t="s">
        <v>596</v>
      </c>
    </row>
    <row r="102" spans="1:8" x14ac:dyDescent="0.2">
      <c r="A102" s="251" t="s">
        <v>598</v>
      </c>
      <c r="B102" s="252" t="s">
        <v>598</v>
      </c>
      <c r="C102" s="253" t="s">
        <v>599</v>
      </c>
      <c r="D102" s="255" t="s">
        <v>356</v>
      </c>
      <c r="E102" s="256" t="s">
        <v>357</v>
      </c>
      <c r="F102" s="257" t="s">
        <v>358</v>
      </c>
      <c r="G102" s="258"/>
      <c r="H102" s="311" t="s">
        <v>598</v>
      </c>
    </row>
    <row r="103" spans="1:8" ht="25.5" x14ac:dyDescent="0.2">
      <c r="A103" s="251" t="s">
        <v>600</v>
      </c>
      <c r="B103" s="252" t="s">
        <v>600</v>
      </c>
      <c r="C103" s="253" t="s">
        <v>601</v>
      </c>
      <c r="D103" s="255" t="s">
        <v>356</v>
      </c>
      <c r="E103" s="256" t="s">
        <v>357</v>
      </c>
      <c r="F103" s="257" t="s">
        <v>358</v>
      </c>
      <c r="G103" s="258"/>
      <c r="H103" s="311" t="s">
        <v>600</v>
      </c>
    </row>
    <row r="104" spans="1:8" x14ac:dyDescent="0.2">
      <c r="A104" s="251" t="s">
        <v>602</v>
      </c>
      <c r="B104" s="252" t="s">
        <v>602</v>
      </c>
      <c r="C104" s="253" t="s">
        <v>603</v>
      </c>
      <c r="D104" s="255" t="s">
        <v>356</v>
      </c>
      <c r="E104" s="256" t="s">
        <v>357</v>
      </c>
      <c r="F104" s="257" t="s">
        <v>358</v>
      </c>
      <c r="G104" s="258"/>
      <c r="H104" s="311" t="s">
        <v>602</v>
      </c>
    </row>
    <row r="105" spans="1:8" s="259" customFormat="1" x14ac:dyDescent="0.2">
      <c r="A105" s="251" t="s">
        <v>604</v>
      </c>
      <c r="B105" s="252" t="s">
        <v>605</v>
      </c>
      <c r="C105" s="253" t="s">
        <v>606</v>
      </c>
      <c r="D105" s="255" t="s">
        <v>356</v>
      </c>
      <c r="E105" s="256" t="s">
        <v>357</v>
      </c>
      <c r="F105" s="257" t="s">
        <v>358</v>
      </c>
      <c r="G105" s="258"/>
      <c r="H105" s="311" t="s">
        <v>604</v>
      </c>
    </row>
    <row r="106" spans="1:8" s="259" customFormat="1" x14ac:dyDescent="0.2">
      <c r="A106" s="251" t="s">
        <v>607</v>
      </c>
      <c r="B106" s="252" t="s">
        <v>608</v>
      </c>
      <c r="C106" s="253" t="s">
        <v>609</v>
      </c>
      <c r="D106" s="255" t="s">
        <v>365</v>
      </c>
      <c r="E106" s="256" t="s">
        <v>357</v>
      </c>
      <c r="F106" s="257" t="s">
        <v>358</v>
      </c>
      <c r="G106" s="258"/>
      <c r="H106" s="311" t="s">
        <v>607</v>
      </c>
    </row>
    <row r="107" spans="1:8" s="259" customFormat="1" x14ac:dyDescent="0.2">
      <c r="A107" s="251" t="s">
        <v>318</v>
      </c>
      <c r="B107" s="252" t="s">
        <v>610</v>
      </c>
      <c r="C107" s="253" t="s">
        <v>611</v>
      </c>
      <c r="D107" s="255" t="s">
        <v>365</v>
      </c>
      <c r="E107" s="256" t="s">
        <v>357</v>
      </c>
      <c r="F107" s="257" t="s">
        <v>358</v>
      </c>
      <c r="G107" s="258"/>
      <c r="H107" s="311" t="s">
        <v>318</v>
      </c>
    </row>
    <row r="108" spans="1:8" s="259" customFormat="1" x14ac:dyDescent="0.2">
      <c r="A108" s="251" t="s">
        <v>612</v>
      </c>
      <c r="B108" s="252" t="s">
        <v>613</v>
      </c>
      <c r="C108" s="253" t="s">
        <v>614</v>
      </c>
      <c r="D108" s="255" t="s">
        <v>365</v>
      </c>
      <c r="E108" s="256" t="s">
        <v>357</v>
      </c>
      <c r="F108" s="257" t="s">
        <v>358</v>
      </c>
      <c r="G108" s="258"/>
      <c r="H108" s="311" t="s">
        <v>612</v>
      </c>
    </row>
    <row r="109" spans="1:8" s="259" customFormat="1" x14ac:dyDescent="0.2">
      <c r="A109" s="251" t="s">
        <v>615</v>
      </c>
      <c r="B109" s="252" t="s">
        <v>616</v>
      </c>
      <c r="C109" s="253" t="s">
        <v>617</v>
      </c>
      <c r="D109" s="255" t="s">
        <v>365</v>
      </c>
      <c r="E109" s="256" t="s">
        <v>357</v>
      </c>
      <c r="F109" s="257" t="s">
        <v>358</v>
      </c>
      <c r="G109" s="258"/>
      <c r="H109" s="311" t="s">
        <v>618</v>
      </c>
    </row>
    <row r="110" spans="1:8" s="259" customFormat="1" x14ac:dyDescent="0.2">
      <c r="A110" s="251" t="s">
        <v>619</v>
      </c>
      <c r="B110" s="252" t="s">
        <v>620</v>
      </c>
      <c r="C110" s="253" t="s">
        <v>621</v>
      </c>
      <c r="D110" s="255" t="s">
        <v>365</v>
      </c>
      <c r="E110" s="256" t="s">
        <v>357</v>
      </c>
      <c r="F110" s="257" t="s">
        <v>358</v>
      </c>
      <c r="G110" s="258"/>
      <c r="H110" s="311" t="s">
        <v>619</v>
      </c>
    </row>
    <row r="111" spans="1:8" s="259" customFormat="1" ht="27.75" customHeight="1" x14ac:dyDescent="0.2">
      <c r="A111" s="251" t="s">
        <v>316</v>
      </c>
      <c r="B111" s="252" t="s">
        <v>622</v>
      </c>
      <c r="C111" s="253" t="s">
        <v>564</v>
      </c>
      <c r="D111" s="255" t="s">
        <v>365</v>
      </c>
      <c r="E111" s="256" t="s">
        <v>357</v>
      </c>
      <c r="F111" s="257" t="s">
        <v>358</v>
      </c>
      <c r="G111" s="258"/>
      <c r="H111" s="311" t="s">
        <v>623</v>
      </c>
    </row>
    <row r="112" spans="1:8" s="259" customFormat="1" x14ac:dyDescent="0.2">
      <c r="A112" s="251" t="s">
        <v>624</v>
      </c>
      <c r="B112" s="252" t="s">
        <v>625</v>
      </c>
      <c r="C112" s="253" t="s">
        <v>626</v>
      </c>
      <c r="D112" s="255" t="s">
        <v>365</v>
      </c>
      <c r="E112" s="256" t="s">
        <v>357</v>
      </c>
      <c r="F112" s="257" t="s">
        <v>358</v>
      </c>
      <c r="G112" s="258"/>
      <c r="H112" s="311" t="s">
        <v>625</v>
      </c>
    </row>
    <row r="113" spans="1:8" s="259" customFormat="1" ht="25.5" x14ac:dyDescent="0.2">
      <c r="A113" s="251" t="s">
        <v>627</v>
      </c>
      <c r="B113" s="252" t="s">
        <v>628</v>
      </c>
      <c r="C113" s="253" t="s">
        <v>629</v>
      </c>
      <c r="D113" s="255" t="s">
        <v>356</v>
      </c>
      <c r="E113" s="256" t="s">
        <v>357</v>
      </c>
      <c r="F113" s="257" t="s">
        <v>358</v>
      </c>
      <c r="G113" s="258"/>
      <c r="H113" s="311" t="s">
        <v>630</v>
      </c>
    </row>
    <row r="114" spans="1:8" s="259" customFormat="1" ht="25.5" x14ac:dyDescent="0.2">
      <c r="A114" s="251" t="s">
        <v>162</v>
      </c>
      <c r="B114" s="252" t="s">
        <v>631</v>
      </c>
      <c r="C114" s="253" t="s">
        <v>632</v>
      </c>
      <c r="D114" s="255" t="s">
        <v>365</v>
      </c>
      <c r="E114" s="256" t="s">
        <v>357</v>
      </c>
      <c r="F114" s="257" t="s">
        <v>358</v>
      </c>
      <c r="G114" s="258"/>
      <c r="H114" s="311" t="s">
        <v>162</v>
      </c>
    </row>
    <row r="115" spans="1:8" s="259" customFormat="1" ht="15.75" customHeight="1" x14ac:dyDescent="0.2">
      <c r="A115" s="251" t="s">
        <v>633</v>
      </c>
      <c r="B115" s="252" t="s">
        <v>634</v>
      </c>
      <c r="C115" s="253" t="s">
        <v>635</v>
      </c>
      <c r="D115" s="255" t="s">
        <v>365</v>
      </c>
      <c r="E115" s="256" t="s">
        <v>357</v>
      </c>
      <c r="F115" s="257" t="s">
        <v>358</v>
      </c>
      <c r="G115" s="258"/>
      <c r="H115" s="311" t="s">
        <v>633</v>
      </c>
    </row>
    <row r="116" spans="1:8" s="259" customFormat="1" x14ac:dyDescent="0.2">
      <c r="A116" s="251" t="s">
        <v>109</v>
      </c>
      <c r="B116" s="252" t="s">
        <v>231</v>
      </c>
      <c r="C116" s="253" t="s">
        <v>636</v>
      </c>
      <c r="D116" s="255" t="s">
        <v>356</v>
      </c>
      <c r="E116" s="256" t="s">
        <v>357</v>
      </c>
      <c r="F116" s="257" t="s">
        <v>358</v>
      </c>
      <c r="G116" s="258"/>
      <c r="H116" s="311" t="s">
        <v>109</v>
      </c>
    </row>
    <row r="117" spans="1:8" s="259" customFormat="1" x14ac:dyDescent="0.2">
      <c r="A117" s="251" t="s">
        <v>163</v>
      </c>
      <c r="B117" s="252" t="s">
        <v>163</v>
      </c>
      <c r="C117" s="253" t="s">
        <v>637</v>
      </c>
      <c r="D117" s="255" t="s">
        <v>356</v>
      </c>
      <c r="E117" s="256" t="s">
        <v>357</v>
      </c>
      <c r="F117" s="257" t="s">
        <v>358</v>
      </c>
      <c r="G117" s="258"/>
      <c r="H117" s="311" t="s">
        <v>163</v>
      </c>
    </row>
    <row r="118" spans="1:8" s="259" customFormat="1" x14ac:dyDescent="0.2">
      <c r="A118" s="251" t="s">
        <v>110</v>
      </c>
      <c r="B118" s="252" t="s">
        <v>228</v>
      </c>
      <c r="C118" s="253" t="s">
        <v>638</v>
      </c>
      <c r="D118" s="255" t="s">
        <v>356</v>
      </c>
      <c r="E118" s="256" t="s">
        <v>357</v>
      </c>
      <c r="F118" s="257" t="s">
        <v>358</v>
      </c>
      <c r="G118" s="258"/>
      <c r="H118" s="311" t="s">
        <v>110</v>
      </c>
    </row>
    <row r="119" spans="1:8" s="259" customFormat="1" x14ac:dyDescent="0.2">
      <c r="A119" s="251" t="s">
        <v>164</v>
      </c>
      <c r="B119" s="252" t="s">
        <v>639</v>
      </c>
      <c r="C119" s="253" t="s">
        <v>640</v>
      </c>
      <c r="D119" s="255" t="s">
        <v>356</v>
      </c>
      <c r="E119" s="256" t="s">
        <v>357</v>
      </c>
      <c r="F119" s="257" t="s">
        <v>358</v>
      </c>
      <c r="G119" s="258"/>
      <c r="H119" s="311" t="s">
        <v>164</v>
      </c>
    </row>
    <row r="120" spans="1:8" s="259" customFormat="1" x14ac:dyDescent="0.2">
      <c r="A120" s="251" t="s">
        <v>641</v>
      </c>
      <c r="B120" s="252" t="s">
        <v>642</v>
      </c>
      <c r="C120" s="253" t="s">
        <v>643</v>
      </c>
      <c r="D120" s="255" t="s">
        <v>365</v>
      </c>
      <c r="E120" s="256" t="s">
        <v>357</v>
      </c>
      <c r="F120" s="257" t="s">
        <v>358</v>
      </c>
      <c r="G120" s="258"/>
      <c r="H120" s="314" t="s">
        <v>641</v>
      </c>
    </row>
    <row r="121" spans="1:8" s="259" customFormat="1" ht="26.25" customHeight="1" x14ac:dyDescent="0.2">
      <c r="A121" s="251" t="s">
        <v>167</v>
      </c>
      <c r="B121" s="252" t="s">
        <v>644</v>
      </c>
      <c r="C121" s="253" t="s">
        <v>645</v>
      </c>
      <c r="D121" s="255" t="s">
        <v>356</v>
      </c>
      <c r="E121" s="256" t="s">
        <v>357</v>
      </c>
      <c r="F121" s="257" t="s">
        <v>358</v>
      </c>
      <c r="G121" s="258"/>
      <c r="H121" s="311" t="s">
        <v>167</v>
      </c>
    </row>
    <row r="122" spans="1:8" s="259" customFormat="1" x14ac:dyDescent="0.2">
      <c r="A122" s="251" t="s">
        <v>646</v>
      </c>
      <c r="B122" s="252" t="s">
        <v>647</v>
      </c>
      <c r="C122" s="253" t="s">
        <v>561</v>
      </c>
      <c r="D122" s="255" t="s">
        <v>356</v>
      </c>
      <c r="E122" s="256" t="s">
        <v>357</v>
      </c>
      <c r="F122" s="257" t="s">
        <v>358</v>
      </c>
      <c r="G122" s="258"/>
      <c r="H122" s="311" t="s">
        <v>646</v>
      </c>
    </row>
    <row r="123" spans="1:8" s="259" customFormat="1" x14ac:dyDescent="0.2">
      <c r="A123" s="251" t="s">
        <v>648</v>
      </c>
      <c r="B123" s="252" t="s">
        <v>649</v>
      </c>
      <c r="C123" s="253" t="s">
        <v>650</v>
      </c>
      <c r="D123" s="255" t="s">
        <v>365</v>
      </c>
      <c r="E123" s="256" t="s">
        <v>357</v>
      </c>
      <c r="F123" s="257" t="s">
        <v>358</v>
      </c>
      <c r="G123" s="258"/>
      <c r="H123" s="311" t="s">
        <v>648</v>
      </c>
    </row>
    <row r="124" spans="1:8" s="259" customFormat="1" x14ac:dyDescent="0.2">
      <c r="A124" s="251" t="s">
        <v>311</v>
      </c>
      <c r="B124" s="252" t="s">
        <v>311</v>
      </c>
      <c r="C124" s="253" t="s">
        <v>651</v>
      </c>
      <c r="D124" s="255" t="s">
        <v>356</v>
      </c>
      <c r="E124" s="256" t="s">
        <v>357</v>
      </c>
      <c r="F124" s="257" t="s">
        <v>358</v>
      </c>
      <c r="G124" s="258"/>
      <c r="H124" s="311" t="s">
        <v>311</v>
      </c>
    </row>
    <row r="125" spans="1:8" s="259" customFormat="1" ht="25.5" x14ac:dyDescent="0.2">
      <c r="A125" s="251" t="s">
        <v>652</v>
      </c>
      <c r="B125" s="252" t="s">
        <v>653</v>
      </c>
      <c r="C125" s="253" t="s">
        <v>654</v>
      </c>
      <c r="D125" s="255" t="s">
        <v>356</v>
      </c>
      <c r="E125" s="256" t="s">
        <v>357</v>
      </c>
      <c r="F125" s="257" t="s">
        <v>358</v>
      </c>
      <c r="G125" s="258"/>
      <c r="H125" s="311" t="s">
        <v>652</v>
      </c>
    </row>
    <row r="126" spans="1:8" s="259" customFormat="1" x14ac:dyDescent="0.2">
      <c r="A126" s="251" t="s">
        <v>655</v>
      </c>
      <c r="B126" s="252" t="s">
        <v>656</v>
      </c>
      <c r="C126" s="253" t="s">
        <v>657</v>
      </c>
      <c r="D126" s="255" t="s">
        <v>356</v>
      </c>
      <c r="E126" s="256" t="s">
        <v>357</v>
      </c>
      <c r="F126" s="257" t="s">
        <v>358</v>
      </c>
      <c r="G126" s="258"/>
      <c r="H126" s="311" t="s">
        <v>658</v>
      </c>
    </row>
    <row r="127" spans="1:8" s="259" customFormat="1" x14ac:dyDescent="0.2">
      <c r="A127" s="251" t="s">
        <v>165</v>
      </c>
      <c r="B127" s="252" t="s">
        <v>659</v>
      </c>
      <c r="C127" s="253" t="s">
        <v>660</v>
      </c>
      <c r="D127" s="255" t="s">
        <v>356</v>
      </c>
      <c r="E127" s="256" t="s">
        <v>357</v>
      </c>
      <c r="F127" s="257" t="s">
        <v>358</v>
      </c>
      <c r="G127" s="258"/>
      <c r="H127" s="311" t="s">
        <v>165</v>
      </c>
    </row>
    <row r="128" spans="1:8" s="259" customFormat="1" x14ac:dyDescent="0.2">
      <c r="A128" s="251" t="s">
        <v>166</v>
      </c>
      <c r="B128" s="252" t="s">
        <v>661</v>
      </c>
      <c r="C128" s="253" t="s">
        <v>662</v>
      </c>
      <c r="D128" s="255" t="s">
        <v>356</v>
      </c>
      <c r="E128" s="256" t="s">
        <v>357</v>
      </c>
      <c r="F128" s="257" t="s">
        <v>358</v>
      </c>
      <c r="G128" s="258"/>
      <c r="H128" s="311" t="s">
        <v>166</v>
      </c>
    </row>
    <row r="129" spans="1:8" s="259" customFormat="1" x14ac:dyDescent="0.2">
      <c r="A129" s="251" t="s">
        <v>663</v>
      </c>
      <c r="B129" s="252" t="s">
        <v>664</v>
      </c>
      <c r="C129" s="253" t="s">
        <v>665</v>
      </c>
      <c r="D129" s="255" t="s">
        <v>559</v>
      </c>
      <c r="E129" s="256" t="s">
        <v>357</v>
      </c>
      <c r="F129" s="257" t="s">
        <v>358</v>
      </c>
      <c r="G129" s="258"/>
      <c r="H129" s="311" t="s">
        <v>663</v>
      </c>
    </row>
    <row r="130" spans="1:8" s="259" customFormat="1" x14ac:dyDescent="0.2">
      <c r="A130" s="251" t="s">
        <v>312</v>
      </c>
      <c r="B130" s="252" t="s">
        <v>312</v>
      </c>
      <c r="C130" s="253" t="s">
        <v>666</v>
      </c>
      <c r="D130" s="255" t="s">
        <v>356</v>
      </c>
      <c r="E130" s="256" t="s">
        <v>357</v>
      </c>
      <c r="F130" s="257" t="s">
        <v>358</v>
      </c>
      <c r="G130" s="258"/>
      <c r="H130" s="311" t="s">
        <v>312</v>
      </c>
    </row>
    <row r="131" spans="1:8" s="259" customFormat="1" x14ac:dyDescent="0.2">
      <c r="A131" s="251" t="s">
        <v>667</v>
      </c>
      <c r="B131" s="252" t="s">
        <v>668</v>
      </c>
      <c r="C131" s="253" t="s">
        <v>669</v>
      </c>
      <c r="D131" s="255" t="s">
        <v>559</v>
      </c>
      <c r="E131" s="256" t="s">
        <v>357</v>
      </c>
      <c r="F131" s="257" t="s">
        <v>358</v>
      </c>
      <c r="G131" s="258"/>
      <c r="H131" s="311" t="s">
        <v>667</v>
      </c>
    </row>
    <row r="132" spans="1:8" s="259" customFormat="1" ht="12.75" customHeight="1" x14ac:dyDescent="0.2">
      <c r="A132" s="251" t="s">
        <v>326</v>
      </c>
      <c r="B132" s="252" t="s">
        <v>326</v>
      </c>
      <c r="C132" s="253" t="s">
        <v>670</v>
      </c>
      <c r="D132" s="255" t="s">
        <v>365</v>
      </c>
      <c r="E132" s="256" t="s">
        <v>357</v>
      </c>
      <c r="F132" s="257" t="s">
        <v>358</v>
      </c>
      <c r="G132" s="258"/>
      <c r="H132" s="311" t="s">
        <v>326</v>
      </c>
    </row>
    <row r="133" spans="1:8" s="259" customFormat="1" x14ac:dyDescent="0.2">
      <c r="A133" s="251" t="s">
        <v>671</v>
      </c>
      <c r="B133" s="252" t="s">
        <v>671</v>
      </c>
      <c r="C133" s="253" t="s">
        <v>672</v>
      </c>
      <c r="D133" s="255" t="s">
        <v>356</v>
      </c>
      <c r="E133" s="256" t="s">
        <v>357</v>
      </c>
      <c r="F133" s="257" t="s">
        <v>358</v>
      </c>
      <c r="G133" s="258"/>
      <c r="H133" s="311" t="s">
        <v>671</v>
      </c>
    </row>
    <row r="134" spans="1:8" s="259" customFormat="1" x14ac:dyDescent="0.2">
      <c r="A134" s="251" t="s">
        <v>304</v>
      </c>
      <c r="B134" s="252" t="s">
        <v>673</v>
      </c>
      <c r="C134" s="253" t="s">
        <v>552</v>
      </c>
      <c r="D134" s="255" t="s">
        <v>356</v>
      </c>
      <c r="E134" s="256" t="s">
        <v>357</v>
      </c>
      <c r="F134" s="257" t="s">
        <v>358</v>
      </c>
      <c r="G134" s="258"/>
      <c r="H134" s="311" t="s">
        <v>304</v>
      </c>
    </row>
    <row r="135" spans="1:8" s="259" customFormat="1" x14ac:dyDescent="0.2">
      <c r="A135" s="251" t="s">
        <v>674</v>
      </c>
      <c r="B135" s="252" t="s">
        <v>675</v>
      </c>
      <c r="C135" s="253" t="s">
        <v>676</v>
      </c>
      <c r="D135" s="255" t="s">
        <v>356</v>
      </c>
      <c r="E135" s="256" t="s">
        <v>357</v>
      </c>
      <c r="F135" s="257" t="s">
        <v>358</v>
      </c>
      <c r="G135" s="258"/>
      <c r="H135" s="311" t="s">
        <v>674</v>
      </c>
    </row>
    <row r="136" spans="1:8" s="259" customFormat="1" x14ac:dyDescent="0.2">
      <c r="A136" s="251" t="s">
        <v>677</v>
      </c>
      <c r="B136" s="252" t="s">
        <v>678</v>
      </c>
      <c r="C136" s="253" t="s">
        <v>566</v>
      </c>
      <c r="D136" s="255" t="s">
        <v>356</v>
      </c>
      <c r="E136" s="256" t="s">
        <v>357</v>
      </c>
      <c r="F136" s="257" t="s">
        <v>358</v>
      </c>
      <c r="G136" s="258"/>
      <c r="H136" s="311" t="s">
        <v>679</v>
      </c>
    </row>
    <row r="137" spans="1:8" s="259" customFormat="1" x14ac:dyDescent="0.2">
      <c r="A137" s="251" t="s">
        <v>680</v>
      </c>
      <c r="B137" s="252" t="s">
        <v>681</v>
      </c>
      <c r="C137" s="253" t="s">
        <v>682</v>
      </c>
      <c r="D137" s="255" t="s">
        <v>356</v>
      </c>
      <c r="E137" s="256" t="s">
        <v>357</v>
      </c>
      <c r="F137" s="257" t="s">
        <v>358</v>
      </c>
      <c r="G137" s="258"/>
      <c r="H137" s="311" t="s">
        <v>681</v>
      </c>
    </row>
    <row r="138" spans="1:8" s="259" customFormat="1" ht="12.75" customHeight="1" x14ac:dyDescent="0.2">
      <c r="A138" s="251" t="s">
        <v>168</v>
      </c>
      <c r="B138" s="252" t="s">
        <v>683</v>
      </c>
      <c r="C138" s="253" t="s">
        <v>684</v>
      </c>
      <c r="D138" s="255" t="s">
        <v>356</v>
      </c>
      <c r="E138" s="256" t="s">
        <v>357</v>
      </c>
      <c r="F138" s="257" t="s">
        <v>358</v>
      </c>
      <c r="G138" s="258"/>
      <c r="H138" s="311" t="s">
        <v>685</v>
      </c>
    </row>
    <row r="139" spans="1:8" s="259" customFormat="1" ht="25.5" x14ac:dyDescent="0.2">
      <c r="A139" s="251" t="s">
        <v>169</v>
      </c>
      <c r="B139" s="252" t="s">
        <v>686</v>
      </c>
      <c r="C139" s="253" t="s">
        <v>687</v>
      </c>
      <c r="D139" s="255" t="s">
        <v>356</v>
      </c>
      <c r="E139" s="256" t="s">
        <v>357</v>
      </c>
      <c r="F139" s="257" t="s">
        <v>358</v>
      </c>
      <c r="G139" s="258"/>
      <c r="H139" s="311" t="s">
        <v>169</v>
      </c>
    </row>
    <row r="140" spans="1:8" s="259" customFormat="1" x14ac:dyDescent="0.2">
      <c r="A140" s="251" t="s">
        <v>688</v>
      </c>
      <c r="B140" s="252" t="s">
        <v>689</v>
      </c>
      <c r="C140" s="253" t="s">
        <v>690</v>
      </c>
      <c r="D140" s="255" t="s">
        <v>356</v>
      </c>
      <c r="E140" s="256" t="s">
        <v>357</v>
      </c>
      <c r="F140" s="257" t="s">
        <v>358</v>
      </c>
      <c r="G140" s="258"/>
      <c r="H140" s="311" t="s">
        <v>688</v>
      </c>
    </row>
    <row r="141" spans="1:8" s="259" customFormat="1" ht="25.5" x14ac:dyDescent="0.2">
      <c r="A141" s="251" t="s">
        <v>691</v>
      </c>
      <c r="B141" s="252" t="s">
        <v>692</v>
      </c>
      <c r="C141" s="253" t="s">
        <v>693</v>
      </c>
      <c r="D141" s="255" t="s">
        <v>365</v>
      </c>
      <c r="E141" s="256" t="s">
        <v>357</v>
      </c>
      <c r="F141" s="257" t="s">
        <v>358</v>
      </c>
      <c r="G141" s="258"/>
      <c r="H141" s="311" t="s">
        <v>691</v>
      </c>
    </row>
    <row r="142" spans="1:8" s="259" customFormat="1" ht="25.5" x14ac:dyDescent="0.2">
      <c r="A142" s="251" t="s">
        <v>694</v>
      </c>
      <c r="B142" s="252" t="s">
        <v>694</v>
      </c>
      <c r="C142" s="253" t="s">
        <v>695</v>
      </c>
      <c r="D142" s="255" t="s">
        <v>356</v>
      </c>
      <c r="E142" s="256" t="s">
        <v>357</v>
      </c>
      <c r="F142" s="257" t="s">
        <v>358</v>
      </c>
      <c r="G142" s="258"/>
      <c r="H142" s="311" t="s">
        <v>694</v>
      </c>
    </row>
    <row r="143" spans="1:8" s="259" customFormat="1" x14ac:dyDescent="0.2">
      <c r="A143" s="251" t="s">
        <v>696</v>
      </c>
      <c r="B143" s="252" t="s">
        <v>697</v>
      </c>
      <c r="C143" s="253" t="s">
        <v>698</v>
      </c>
      <c r="D143" s="255" t="s">
        <v>365</v>
      </c>
      <c r="E143" s="256" t="s">
        <v>357</v>
      </c>
      <c r="F143" s="257" t="s">
        <v>358</v>
      </c>
      <c r="G143" s="258"/>
      <c r="H143" s="311" t="s">
        <v>696</v>
      </c>
    </row>
    <row r="144" spans="1:8" s="259" customFormat="1" ht="25.5" x14ac:dyDescent="0.2">
      <c r="A144" s="251" t="s">
        <v>305</v>
      </c>
      <c r="B144" s="252" t="s">
        <v>699</v>
      </c>
      <c r="C144" s="253" t="s">
        <v>700</v>
      </c>
      <c r="D144" s="255" t="s">
        <v>356</v>
      </c>
      <c r="E144" s="256" t="s">
        <v>357</v>
      </c>
      <c r="F144" s="257" t="s">
        <v>358</v>
      </c>
      <c r="G144" s="258"/>
      <c r="H144" s="311" t="s">
        <v>305</v>
      </c>
    </row>
    <row r="145" spans="1:8" s="259" customFormat="1" x14ac:dyDescent="0.2">
      <c r="A145" s="251" t="s">
        <v>701</v>
      </c>
      <c r="B145" s="252" t="s">
        <v>702</v>
      </c>
      <c r="C145" s="253" t="s">
        <v>703</v>
      </c>
      <c r="D145" s="255" t="s">
        <v>356</v>
      </c>
      <c r="E145" s="256" t="s">
        <v>357</v>
      </c>
      <c r="F145" s="257" t="s">
        <v>358</v>
      </c>
      <c r="G145" s="258"/>
      <c r="H145" s="311" t="s">
        <v>701</v>
      </c>
    </row>
    <row r="146" spans="1:8" s="259" customFormat="1" x14ac:dyDescent="0.2">
      <c r="A146" s="251" t="s">
        <v>327</v>
      </c>
      <c r="B146" s="252" t="s">
        <v>704</v>
      </c>
      <c r="C146" s="253" t="s">
        <v>705</v>
      </c>
      <c r="D146" s="255" t="s">
        <v>356</v>
      </c>
      <c r="E146" s="256" t="s">
        <v>357</v>
      </c>
      <c r="F146" s="257" t="s">
        <v>358</v>
      </c>
      <c r="G146" s="258"/>
      <c r="H146" s="311" t="s">
        <v>327</v>
      </c>
    </row>
    <row r="147" spans="1:8" s="259" customFormat="1" x14ac:dyDescent="0.2">
      <c r="A147" s="251" t="s">
        <v>706</v>
      </c>
      <c r="B147" s="252" t="s">
        <v>707</v>
      </c>
      <c r="C147" s="253" t="s">
        <v>708</v>
      </c>
      <c r="D147" s="255" t="s">
        <v>356</v>
      </c>
      <c r="E147" s="256" t="s">
        <v>357</v>
      </c>
      <c r="F147" s="257" t="s">
        <v>358</v>
      </c>
      <c r="G147" s="258"/>
      <c r="H147" s="311" t="s">
        <v>706</v>
      </c>
    </row>
    <row r="148" spans="1:8" s="259" customFormat="1" x14ac:dyDescent="0.2">
      <c r="A148" s="251" t="s">
        <v>709</v>
      </c>
      <c r="B148" s="252" t="s">
        <v>710</v>
      </c>
      <c r="C148" s="253" t="s">
        <v>711</v>
      </c>
      <c r="D148" s="255" t="s">
        <v>356</v>
      </c>
      <c r="E148" s="256" t="s">
        <v>357</v>
      </c>
      <c r="F148" s="257" t="s">
        <v>358</v>
      </c>
      <c r="G148" s="258"/>
      <c r="H148" s="311" t="s">
        <v>709</v>
      </c>
    </row>
    <row r="149" spans="1:8" s="259" customFormat="1" x14ac:dyDescent="0.2">
      <c r="A149" s="251" t="s">
        <v>712</v>
      </c>
      <c r="B149" s="252" t="s">
        <v>713</v>
      </c>
      <c r="C149" s="253" t="s">
        <v>714</v>
      </c>
      <c r="D149" s="255" t="s">
        <v>356</v>
      </c>
      <c r="E149" s="256" t="s">
        <v>357</v>
      </c>
      <c r="F149" s="257" t="s">
        <v>358</v>
      </c>
      <c r="G149" s="258"/>
      <c r="H149" s="311" t="s">
        <v>712</v>
      </c>
    </row>
    <row r="150" spans="1:8" s="259" customFormat="1" x14ac:dyDescent="0.2">
      <c r="A150" s="251" t="s">
        <v>715</v>
      </c>
      <c r="B150" s="252" t="s">
        <v>716</v>
      </c>
      <c r="C150" s="253" t="s">
        <v>717</v>
      </c>
      <c r="D150" s="255" t="s">
        <v>356</v>
      </c>
      <c r="E150" s="256" t="s">
        <v>357</v>
      </c>
      <c r="F150" s="257" t="s">
        <v>358</v>
      </c>
      <c r="G150" s="258"/>
      <c r="H150" s="311" t="s">
        <v>715</v>
      </c>
    </row>
    <row r="151" spans="1:8" s="259" customFormat="1" x14ac:dyDescent="0.2">
      <c r="A151" s="251" t="s">
        <v>306</v>
      </c>
      <c r="B151" s="252" t="s">
        <v>306</v>
      </c>
      <c r="C151" s="253" t="s">
        <v>718</v>
      </c>
      <c r="D151" s="255" t="s">
        <v>356</v>
      </c>
      <c r="E151" s="256" t="s">
        <v>357</v>
      </c>
      <c r="F151" s="257" t="s">
        <v>358</v>
      </c>
      <c r="G151" s="258"/>
      <c r="H151" s="311" t="s">
        <v>306</v>
      </c>
    </row>
    <row r="152" spans="1:8" s="259" customFormat="1" ht="25.5" x14ac:dyDescent="0.2">
      <c r="A152" s="251" t="s">
        <v>719</v>
      </c>
      <c r="B152" s="252" t="s">
        <v>720</v>
      </c>
      <c r="C152" s="253" t="s">
        <v>721</v>
      </c>
      <c r="D152" s="255" t="s">
        <v>356</v>
      </c>
      <c r="E152" s="256" t="s">
        <v>357</v>
      </c>
      <c r="F152" s="257" t="s">
        <v>358</v>
      </c>
      <c r="G152" s="258"/>
      <c r="H152" s="311" t="s">
        <v>719</v>
      </c>
    </row>
    <row r="153" spans="1:8" s="259" customFormat="1" x14ac:dyDescent="0.2">
      <c r="A153" s="251" t="s">
        <v>309</v>
      </c>
      <c r="B153" s="252" t="s">
        <v>309</v>
      </c>
      <c r="C153" s="253" t="s">
        <v>722</v>
      </c>
      <c r="D153" s="255"/>
      <c r="E153" s="256" t="s">
        <v>357</v>
      </c>
      <c r="F153" s="257" t="s">
        <v>358</v>
      </c>
      <c r="G153" s="258"/>
      <c r="H153" s="311" t="s">
        <v>309</v>
      </c>
    </row>
    <row r="154" spans="1:8" s="259" customFormat="1" x14ac:dyDescent="0.2">
      <c r="A154" s="251" t="s">
        <v>342</v>
      </c>
      <c r="B154" s="252" t="s">
        <v>723</v>
      </c>
      <c r="C154" s="253" t="s">
        <v>724</v>
      </c>
      <c r="D154" s="255" t="s">
        <v>356</v>
      </c>
      <c r="E154" s="256" t="s">
        <v>357</v>
      </c>
      <c r="F154" s="257" t="s">
        <v>358</v>
      </c>
      <c r="G154" s="258"/>
      <c r="H154" s="311" t="s">
        <v>342</v>
      </c>
    </row>
    <row r="155" spans="1:8" x14ac:dyDescent="0.2">
      <c r="A155" s="251" t="s">
        <v>229</v>
      </c>
      <c r="B155" s="252" t="s">
        <v>229</v>
      </c>
      <c r="C155" s="253" t="s">
        <v>725</v>
      </c>
      <c r="D155" s="255" t="s">
        <v>356</v>
      </c>
      <c r="E155" s="256" t="s">
        <v>357</v>
      </c>
      <c r="F155" s="257" t="s">
        <v>358</v>
      </c>
      <c r="G155" s="258"/>
      <c r="H155" s="311" t="s">
        <v>229</v>
      </c>
    </row>
    <row r="156" spans="1:8" x14ac:dyDescent="0.2">
      <c r="A156" s="251" t="s">
        <v>726</v>
      </c>
      <c r="B156" s="252" t="s">
        <v>727</v>
      </c>
      <c r="C156" s="253" t="s">
        <v>728</v>
      </c>
      <c r="D156" s="255" t="s">
        <v>356</v>
      </c>
      <c r="E156" s="256" t="s">
        <v>357</v>
      </c>
      <c r="F156" s="257" t="s">
        <v>358</v>
      </c>
      <c r="G156" s="258"/>
      <c r="H156" s="311" t="s">
        <v>726</v>
      </c>
    </row>
    <row r="157" spans="1:8" x14ac:dyDescent="0.2">
      <c r="A157" s="251" t="s">
        <v>729</v>
      </c>
      <c r="B157" s="252" t="s">
        <v>729</v>
      </c>
      <c r="C157" s="253" t="s">
        <v>730</v>
      </c>
      <c r="D157" s="255" t="s">
        <v>356</v>
      </c>
      <c r="E157" s="256" t="s">
        <v>357</v>
      </c>
      <c r="F157" s="257" t="s">
        <v>358</v>
      </c>
      <c r="G157" s="258"/>
      <c r="H157" s="311" t="s">
        <v>729</v>
      </c>
    </row>
    <row r="158" spans="1:8" s="259" customFormat="1" x14ac:dyDescent="0.2">
      <c r="A158" s="251" t="s">
        <v>328</v>
      </c>
      <c r="B158" s="252" t="s">
        <v>328</v>
      </c>
      <c r="C158" s="253" t="s">
        <v>731</v>
      </c>
      <c r="D158" s="255" t="s">
        <v>356</v>
      </c>
      <c r="E158" s="256" t="s">
        <v>357</v>
      </c>
      <c r="F158" s="257" t="s">
        <v>358</v>
      </c>
      <c r="G158" s="258"/>
      <c r="H158" s="311" t="s">
        <v>328</v>
      </c>
    </row>
    <row r="159" spans="1:8" s="259" customFormat="1" x14ac:dyDescent="0.2">
      <c r="A159" s="251" t="s">
        <v>732</v>
      </c>
      <c r="B159" s="252" t="s">
        <v>732</v>
      </c>
      <c r="C159" s="253" t="s">
        <v>566</v>
      </c>
      <c r="D159" s="255" t="s">
        <v>356</v>
      </c>
      <c r="E159" s="256" t="s">
        <v>357</v>
      </c>
      <c r="F159" s="257" t="s">
        <v>358</v>
      </c>
      <c r="G159" s="258"/>
      <c r="H159" s="311" t="s">
        <v>732</v>
      </c>
    </row>
    <row r="160" spans="1:8" s="259" customFormat="1" x14ac:dyDescent="0.2">
      <c r="A160" s="251" t="s">
        <v>733</v>
      </c>
      <c r="B160" s="254" t="s">
        <v>734</v>
      </c>
      <c r="C160" s="253" t="s">
        <v>735</v>
      </c>
      <c r="D160" s="255" t="s">
        <v>559</v>
      </c>
      <c r="E160" s="256" t="s">
        <v>357</v>
      </c>
      <c r="F160" s="257" t="s">
        <v>358</v>
      </c>
      <c r="G160" s="258"/>
      <c r="H160" s="311" t="s">
        <v>733</v>
      </c>
    </row>
    <row r="161" spans="1:8" s="259" customFormat="1" x14ac:dyDescent="0.2">
      <c r="A161" s="251" t="s">
        <v>736</v>
      </c>
      <c r="B161" s="252" t="s">
        <v>737</v>
      </c>
      <c r="C161" s="253" t="s">
        <v>738</v>
      </c>
      <c r="D161" s="255" t="s">
        <v>559</v>
      </c>
      <c r="E161" s="256" t="s">
        <v>357</v>
      </c>
      <c r="F161" s="257" t="s">
        <v>358</v>
      </c>
      <c r="G161" s="258"/>
      <c r="H161" s="311" t="s">
        <v>736</v>
      </c>
    </row>
    <row r="162" spans="1:8" s="259" customFormat="1" x14ac:dyDescent="0.2">
      <c r="A162" s="251" t="s">
        <v>739</v>
      </c>
      <c r="B162" s="252" t="s">
        <v>740</v>
      </c>
      <c r="C162" s="253" t="s">
        <v>741</v>
      </c>
      <c r="D162" s="255" t="s">
        <v>559</v>
      </c>
      <c r="E162" s="256" t="s">
        <v>357</v>
      </c>
      <c r="F162" s="257" t="s">
        <v>358</v>
      </c>
      <c r="G162" s="258"/>
      <c r="H162" s="311" t="s">
        <v>739</v>
      </c>
    </row>
    <row r="163" spans="1:8" x14ac:dyDescent="0.2">
      <c r="A163" s="251" t="s">
        <v>742</v>
      </c>
      <c r="B163" s="252" t="s">
        <v>743</v>
      </c>
      <c r="C163" s="253" t="s">
        <v>744</v>
      </c>
      <c r="D163" s="255" t="s">
        <v>559</v>
      </c>
      <c r="E163" s="256" t="s">
        <v>357</v>
      </c>
      <c r="F163" s="257" t="s">
        <v>358</v>
      </c>
      <c r="G163" s="258"/>
      <c r="H163" s="311" t="s">
        <v>742</v>
      </c>
    </row>
    <row r="164" spans="1:8" x14ac:dyDescent="0.2">
      <c r="A164" s="251" t="s">
        <v>745</v>
      </c>
      <c r="B164" s="252" t="s">
        <v>746</v>
      </c>
      <c r="C164" s="253" t="s">
        <v>747</v>
      </c>
      <c r="D164" s="255" t="s">
        <v>559</v>
      </c>
      <c r="E164" s="256" t="s">
        <v>357</v>
      </c>
      <c r="F164" s="257" t="s">
        <v>358</v>
      </c>
      <c r="G164" s="258"/>
      <c r="H164" s="311" t="s">
        <v>745</v>
      </c>
    </row>
    <row r="165" spans="1:8" x14ac:dyDescent="0.2">
      <c r="A165" s="251" t="s">
        <v>748</v>
      </c>
      <c r="B165" s="252" t="s">
        <v>749</v>
      </c>
      <c r="C165" s="253" t="s">
        <v>750</v>
      </c>
      <c r="D165" s="255" t="s">
        <v>559</v>
      </c>
      <c r="E165" s="256" t="s">
        <v>357</v>
      </c>
      <c r="F165" s="257" t="s">
        <v>358</v>
      </c>
      <c r="G165" s="258"/>
      <c r="H165" s="311" t="s">
        <v>748</v>
      </c>
    </row>
    <row r="166" spans="1:8" x14ac:dyDescent="0.2">
      <c r="A166" s="251" t="s">
        <v>751</v>
      </c>
      <c r="B166" s="252" t="s">
        <v>752</v>
      </c>
      <c r="C166" s="253" t="s">
        <v>753</v>
      </c>
      <c r="D166" s="255" t="s">
        <v>559</v>
      </c>
      <c r="E166" s="256" t="s">
        <v>357</v>
      </c>
      <c r="F166" s="257" t="s">
        <v>358</v>
      </c>
      <c r="G166" s="258"/>
      <c r="H166" s="311" t="s">
        <v>751</v>
      </c>
    </row>
    <row r="167" spans="1:8" x14ac:dyDescent="0.2">
      <c r="A167" s="251" t="s">
        <v>754</v>
      </c>
      <c r="B167" s="252" t="s">
        <v>755</v>
      </c>
      <c r="C167" s="253" t="s">
        <v>756</v>
      </c>
      <c r="D167" s="255" t="s">
        <v>559</v>
      </c>
      <c r="E167" s="256" t="s">
        <v>357</v>
      </c>
      <c r="F167" s="257" t="s">
        <v>358</v>
      </c>
      <c r="G167" s="258"/>
      <c r="H167" s="311" t="s">
        <v>754</v>
      </c>
    </row>
    <row r="168" spans="1:8" x14ac:dyDescent="0.2">
      <c r="A168" s="251" t="s">
        <v>757</v>
      </c>
      <c r="B168" s="252" t="s">
        <v>758</v>
      </c>
      <c r="C168" s="253" t="s">
        <v>759</v>
      </c>
      <c r="D168" s="255" t="s">
        <v>559</v>
      </c>
      <c r="E168" s="256" t="s">
        <v>357</v>
      </c>
      <c r="F168" s="257" t="s">
        <v>358</v>
      </c>
      <c r="G168" s="258"/>
      <c r="H168" s="312" t="s">
        <v>757</v>
      </c>
    </row>
    <row r="169" spans="1:8" s="259" customFormat="1" x14ac:dyDescent="0.2">
      <c r="A169" s="251" t="s">
        <v>760</v>
      </c>
      <c r="B169" s="254" t="s">
        <v>761</v>
      </c>
      <c r="C169" s="253" t="s">
        <v>760</v>
      </c>
      <c r="D169" s="255" t="s">
        <v>559</v>
      </c>
      <c r="E169" s="256" t="s">
        <v>357</v>
      </c>
      <c r="F169" s="257" t="s">
        <v>358</v>
      </c>
      <c r="G169" s="258"/>
      <c r="H169" s="311" t="s">
        <v>760</v>
      </c>
    </row>
    <row r="170" spans="1:8" s="259" customFormat="1" x14ac:dyDescent="0.2">
      <c r="A170" s="251" t="s">
        <v>762</v>
      </c>
      <c r="B170" s="252" t="s">
        <v>763</v>
      </c>
      <c r="C170" s="253" t="s">
        <v>762</v>
      </c>
      <c r="D170" s="255" t="s">
        <v>559</v>
      </c>
      <c r="E170" s="256" t="s">
        <v>357</v>
      </c>
      <c r="F170" s="257" t="s">
        <v>358</v>
      </c>
      <c r="G170" s="258"/>
      <c r="H170" s="311" t="s">
        <v>762</v>
      </c>
    </row>
    <row r="171" spans="1:8" x14ac:dyDescent="0.2">
      <c r="A171" s="251" t="s">
        <v>764</v>
      </c>
      <c r="B171" s="252" t="s">
        <v>764</v>
      </c>
      <c r="C171" s="253" t="s">
        <v>513</v>
      </c>
      <c r="D171" s="255" t="s">
        <v>356</v>
      </c>
      <c r="E171" s="256" t="s">
        <v>357</v>
      </c>
      <c r="F171" s="257" t="s">
        <v>358</v>
      </c>
      <c r="G171" s="258"/>
      <c r="H171" s="312" t="s">
        <v>764</v>
      </c>
    </row>
    <row r="172" spans="1:8" x14ac:dyDescent="0.2">
      <c r="A172" s="251" t="s">
        <v>307</v>
      </c>
      <c r="B172" s="252" t="s">
        <v>765</v>
      </c>
      <c r="C172" s="253" t="s">
        <v>766</v>
      </c>
      <c r="D172" s="255" t="s">
        <v>365</v>
      </c>
      <c r="E172" s="252" t="s">
        <v>357</v>
      </c>
      <c r="F172" s="257" t="s">
        <v>358</v>
      </c>
      <c r="G172" s="258"/>
      <c r="H172" s="312" t="s">
        <v>307</v>
      </c>
    </row>
    <row r="173" spans="1:8" x14ac:dyDescent="0.2">
      <c r="A173" s="251" t="s">
        <v>298</v>
      </c>
      <c r="B173" s="252" t="s">
        <v>767</v>
      </c>
      <c r="C173" s="253" t="s">
        <v>768</v>
      </c>
      <c r="D173" s="255" t="s">
        <v>356</v>
      </c>
      <c r="E173" s="252" t="s">
        <v>357</v>
      </c>
      <c r="F173" s="257" t="s">
        <v>358</v>
      </c>
      <c r="G173" s="258"/>
      <c r="H173" s="311" t="s">
        <v>298</v>
      </c>
    </row>
    <row r="174" spans="1:8" x14ac:dyDescent="0.2">
      <c r="A174" s="251" t="s">
        <v>769</v>
      </c>
      <c r="B174" s="252" t="s">
        <v>770</v>
      </c>
      <c r="C174" s="253" t="s">
        <v>771</v>
      </c>
      <c r="D174" s="255" t="s">
        <v>356</v>
      </c>
      <c r="E174" s="252" t="s">
        <v>357</v>
      </c>
      <c r="F174" s="257" t="s">
        <v>358</v>
      </c>
      <c r="G174" s="258"/>
      <c r="H174" s="311" t="s">
        <v>769</v>
      </c>
    </row>
    <row r="175" spans="1:8" ht="25.5" x14ac:dyDescent="0.2">
      <c r="A175" s="251" t="s">
        <v>772</v>
      </c>
      <c r="B175" s="252" t="s">
        <v>773</v>
      </c>
      <c r="C175" s="253" t="s">
        <v>774</v>
      </c>
      <c r="D175" s="255" t="s">
        <v>356</v>
      </c>
      <c r="E175" s="256" t="s">
        <v>357</v>
      </c>
      <c r="F175" s="257" t="s">
        <v>358</v>
      </c>
      <c r="G175" s="258"/>
      <c r="H175" s="311" t="s">
        <v>772</v>
      </c>
    </row>
    <row r="176" spans="1:8" ht="25.5" x14ac:dyDescent="0.2">
      <c r="A176" s="251" t="s">
        <v>775</v>
      </c>
      <c r="B176" s="252" t="s">
        <v>776</v>
      </c>
      <c r="C176" s="253" t="s">
        <v>777</v>
      </c>
      <c r="D176" s="255" t="s">
        <v>356</v>
      </c>
      <c r="E176" s="256" t="s">
        <v>357</v>
      </c>
      <c r="F176" s="257" t="s">
        <v>358</v>
      </c>
      <c r="G176" s="258"/>
      <c r="H176" s="311" t="s">
        <v>775</v>
      </c>
    </row>
    <row r="177" spans="1:8" ht="25.5" x14ac:dyDescent="0.2">
      <c r="A177" s="251" t="s">
        <v>778</v>
      </c>
      <c r="B177" s="252" t="s">
        <v>779</v>
      </c>
      <c r="C177" s="253" t="s">
        <v>780</v>
      </c>
      <c r="D177" s="255" t="s">
        <v>356</v>
      </c>
      <c r="E177" s="256" t="s">
        <v>357</v>
      </c>
      <c r="F177" s="257" t="s">
        <v>358</v>
      </c>
      <c r="G177" s="258"/>
      <c r="H177" s="311" t="s">
        <v>778</v>
      </c>
    </row>
    <row r="178" spans="1:8" ht="25.5" x14ac:dyDescent="0.2">
      <c r="A178" s="251" t="s">
        <v>781</v>
      </c>
      <c r="B178" s="252" t="s">
        <v>782</v>
      </c>
      <c r="C178" s="253" t="s">
        <v>783</v>
      </c>
      <c r="D178" s="255" t="s">
        <v>356</v>
      </c>
      <c r="E178" s="256" t="s">
        <v>357</v>
      </c>
      <c r="F178" s="257" t="s">
        <v>358</v>
      </c>
      <c r="G178" s="258"/>
      <c r="H178" s="311" t="s">
        <v>781</v>
      </c>
    </row>
    <row r="179" spans="1:8" x14ac:dyDescent="0.2">
      <c r="A179" s="251" t="s">
        <v>784</v>
      </c>
      <c r="B179" s="252" t="s">
        <v>785</v>
      </c>
      <c r="C179" s="253" t="s">
        <v>786</v>
      </c>
      <c r="D179" s="255" t="s">
        <v>356</v>
      </c>
      <c r="E179" s="256" t="s">
        <v>357</v>
      </c>
      <c r="F179" s="257" t="s">
        <v>358</v>
      </c>
      <c r="G179" s="258"/>
      <c r="H179" s="311" t="s">
        <v>784</v>
      </c>
    </row>
    <row r="180" spans="1:8" x14ac:dyDescent="0.2">
      <c r="A180" s="251" t="s">
        <v>171</v>
      </c>
      <c r="B180" s="252" t="s">
        <v>787</v>
      </c>
      <c r="C180" s="253" t="s">
        <v>788</v>
      </c>
      <c r="D180" s="255" t="s">
        <v>356</v>
      </c>
      <c r="E180" s="252" t="s">
        <v>357</v>
      </c>
      <c r="F180" s="257" t="s">
        <v>358</v>
      </c>
      <c r="G180" s="258"/>
      <c r="H180" s="311" t="s">
        <v>171</v>
      </c>
    </row>
    <row r="181" spans="1:8" x14ac:dyDescent="0.2">
      <c r="A181" s="251" t="s">
        <v>789</v>
      </c>
      <c r="B181" s="252" t="s">
        <v>789</v>
      </c>
      <c r="C181" s="253" t="s">
        <v>790</v>
      </c>
      <c r="D181" s="255" t="s">
        <v>356</v>
      </c>
      <c r="E181" s="252" t="s">
        <v>357</v>
      </c>
      <c r="F181" s="257" t="s">
        <v>358</v>
      </c>
      <c r="G181" s="258"/>
      <c r="H181" s="311" t="s">
        <v>789</v>
      </c>
    </row>
    <row r="182" spans="1:8" x14ac:dyDescent="0.2">
      <c r="A182" s="251" t="s">
        <v>791</v>
      </c>
      <c r="B182" s="252" t="s">
        <v>791</v>
      </c>
      <c r="C182" s="253" t="s">
        <v>792</v>
      </c>
      <c r="D182" s="255" t="s">
        <v>356</v>
      </c>
      <c r="E182" s="252" t="s">
        <v>357</v>
      </c>
      <c r="F182" s="257" t="s">
        <v>358</v>
      </c>
      <c r="G182" s="258"/>
      <c r="H182" s="311" t="s">
        <v>791</v>
      </c>
    </row>
    <row r="183" spans="1:8" x14ac:dyDescent="0.2">
      <c r="A183" s="251" t="s">
        <v>793</v>
      </c>
      <c r="B183" s="252" t="s">
        <v>794</v>
      </c>
      <c r="C183" s="253" t="s">
        <v>795</v>
      </c>
      <c r="D183" s="255" t="s">
        <v>356</v>
      </c>
      <c r="E183" s="256" t="s">
        <v>357</v>
      </c>
      <c r="F183" s="257" t="s">
        <v>358</v>
      </c>
      <c r="G183" s="258"/>
      <c r="H183" s="311" t="s">
        <v>793</v>
      </c>
    </row>
    <row r="184" spans="1:8" x14ac:dyDescent="0.2">
      <c r="A184" s="251" t="s">
        <v>230</v>
      </c>
      <c r="B184" s="252" t="s">
        <v>230</v>
      </c>
      <c r="C184" s="253" t="s">
        <v>796</v>
      </c>
      <c r="D184" s="255" t="s">
        <v>356</v>
      </c>
      <c r="E184" s="256" t="s">
        <v>357</v>
      </c>
      <c r="F184" s="257" t="s">
        <v>358</v>
      </c>
      <c r="G184" s="258"/>
      <c r="H184" s="311" t="s">
        <v>230</v>
      </c>
    </row>
    <row r="185" spans="1:8" x14ac:dyDescent="0.2">
      <c r="A185" s="251" t="s">
        <v>797</v>
      </c>
      <c r="B185" s="252" t="s">
        <v>798</v>
      </c>
      <c r="C185" s="253" t="s">
        <v>799</v>
      </c>
      <c r="D185" s="255" t="s">
        <v>356</v>
      </c>
      <c r="E185" s="256" t="s">
        <v>357</v>
      </c>
      <c r="F185" s="257" t="s">
        <v>358</v>
      </c>
      <c r="G185" s="258"/>
      <c r="H185" s="311" t="s">
        <v>797</v>
      </c>
    </row>
    <row r="186" spans="1:8" x14ac:dyDescent="0.2">
      <c r="A186" s="251" t="s">
        <v>329</v>
      </c>
      <c r="B186" s="252" t="s">
        <v>800</v>
      </c>
      <c r="C186" s="253" t="s">
        <v>799</v>
      </c>
      <c r="D186" s="255" t="s">
        <v>356</v>
      </c>
      <c r="E186" s="256" t="s">
        <v>357</v>
      </c>
      <c r="F186" s="257" t="s">
        <v>358</v>
      </c>
      <c r="G186" s="258"/>
      <c r="H186" s="311" t="s">
        <v>800</v>
      </c>
    </row>
    <row r="187" spans="1:8" x14ac:dyDescent="0.2">
      <c r="A187" s="251" t="s">
        <v>310</v>
      </c>
      <c r="B187" s="252" t="s">
        <v>320</v>
      </c>
      <c r="C187" s="253" t="s">
        <v>801</v>
      </c>
      <c r="D187" s="255" t="s">
        <v>365</v>
      </c>
      <c r="E187" s="256" t="s">
        <v>357</v>
      </c>
      <c r="F187" s="257" t="s">
        <v>358</v>
      </c>
      <c r="G187" s="258"/>
      <c r="H187" s="311" t="s">
        <v>320</v>
      </c>
    </row>
    <row r="188" spans="1:8" x14ac:dyDescent="0.2">
      <c r="A188" s="251" t="s">
        <v>802</v>
      </c>
      <c r="B188" s="252" t="s">
        <v>803</v>
      </c>
      <c r="C188" s="253" t="s">
        <v>804</v>
      </c>
      <c r="D188" s="255" t="s">
        <v>365</v>
      </c>
      <c r="E188" s="256" t="s">
        <v>357</v>
      </c>
      <c r="F188" s="257" t="s">
        <v>358</v>
      </c>
      <c r="G188" s="258"/>
      <c r="H188" s="251" t="s">
        <v>802</v>
      </c>
    </row>
    <row r="189" spans="1:8" x14ac:dyDescent="0.2">
      <c r="A189" s="251" t="s">
        <v>805</v>
      </c>
      <c r="B189" s="252" t="s">
        <v>806</v>
      </c>
      <c r="C189" s="253" t="s">
        <v>807</v>
      </c>
      <c r="D189" s="255" t="s">
        <v>356</v>
      </c>
      <c r="E189" s="256" t="s">
        <v>357</v>
      </c>
      <c r="F189" s="257" t="s">
        <v>358</v>
      </c>
      <c r="G189" s="258"/>
      <c r="H189" s="251" t="s">
        <v>805</v>
      </c>
    </row>
    <row r="190" spans="1:8" x14ac:dyDescent="0.2">
      <c r="A190" s="251" t="s">
        <v>808</v>
      </c>
      <c r="B190" s="252" t="s">
        <v>808</v>
      </c>
      <c r="C190" s="253" t="s">
        <v>809</v>
      </c>
      <c r="D190" s="255" t="s">
        <v>365</v>
      </c>
      <c r="E190" s="256" t="s">
        <v>357</v>
      </c>
      <c r="F190" s="257" t="s">
        <v>358</v>
      </c>
      <c r="G190" s="258"/>
      <c r="H190" s="311" t="s">
        <v>808</v>
      </c>
    </row>
    <row r="191" spans="1:8" ht="25.5" x14ac:dyDescent="0.2">
      <c r="A191" s="251" t="s">
        <v>810</v>
      </c>
      <c r="B191" s="252" t="s">
        <v>811</v>
      </c>
      <c r="C191" s="253" t="s">
        <v>812</v>
      </c>
      <c r="D191" s="255" t="s">
        <v>365</v>
      </c>
      <c r="E191" s="256" t="s">
        <v>357</v>
      </c>
      <c r="F191" s="257" t="s">
        <v>358</v>
      </c>
      <c r="G191" s="258"/>
      <c r="H191" s="311" t="s">
        <v>810</v>
      </c>
    </row>
    <row r="192" spans="1:8" ht="25.5" x14ac:dyDescent="0.2">
      <c r="A192" s="251" t="s">
        <v>173</v>
      </c>
      <c r="B192" s="252" t="s">
        <v>813</v>
      </c>
      <c r="C192" s="253" t="s">
        <v>814</v>
      </c>
      <c r="D192" s="255" t="s">
        <v>356</v>
      </c>
      <c r="E192" s="256" t="s">
        <v>357</v>
      </c>
      <c r="F192" s="257" t="s">
        <v>358</v>
      </c>
      <c r="G192" s="258"/>
      <c r="H192" s="311" t="s">
        <v>173</v>
      </c>
    </row>
    <row r="193" spans="1:8" x14ac:dyDescent="0.2">
      <c r="A193" s="251" t="s">
        <v>815</v>
      </c>
      <c r="B193" s="252" t="s">
        <v>815</v>
      </c>
      <c r="C193" s="253" t="s">
        <v>816</v>
      </c>
      <c r="D193" s="255" t="s">
        <v>356</v>
      </c>
      <c r="E193" s="256" t="s">
        <v>357</v>
      </c>
      <c r="F193" s="257" t="s">
        <v>358</v>
      </c>
      <c r="G193" s="258"/>
      <c r="H193" s="311" t="s">
        <v>815</v>
      </c>
    </row>
    <row r="194" spans="1:8" s="258" customFormat="1" x14ac:dyDescent="0.2">
      <c r="A194" s="251" t="s">
        <v>817</v>
      </c>
      <c r="B194" s="252" t="s">
        <v>817</v>
      </c>
      <c r="C194" s="253" t="s">
        <v>818</v>
      </c>
      <c r="D194" s="255" t="s">
        <v>356</v>
      </c>
      <c r="E194" s="256" t="s">
        <v>357</v>
      </c>
      <c r="F194" s="257" t="s">
        <v>358</v>
      </c>
      <c r="G194"/>
      <c r="H194" s="311" t="s">
        <v>817</v>
      </c>
    </row>
    <row r="195" spans="1:8" x14ac:dyDescent="0.2">
      <c r="A195" s="251" t="s">
        <v>308</v>
      </c>
      <c r="B195" s="252" t="s">
        <v>308</v>
      </c>
      <c r="C195" s="253" t="s">
        <v>819</v>
      </c>
      <c r="D195" s="255" t="s">
        <v>365</v>
      </c>
      <c r="E195" s="256" t="s">
        <v>357</v>
      </c>
      <c r="F195" s="257" t="s">
        <v>358</v>
      </c>
      <c r="G195" s="258"/>
      <c r="H195" s="311" t="s">
        <v>308</v>
      </c>
    </row>
    <row r="196" spans="1:8" x14ac:dyDescent="0.2">
      <c r="A196" s="251" t="s">
        <v>299</v>
      </c>
      <c r="B196" s="252" t="s">
        <v>299</v>
      </c>
      <c r="C196" s="253" t="s">
        <v>820</v>
      </c>
      <c r="D196" s="255" t="s">
        <v>356</v>
      </c>
      <c r="E196" s="256" t="s">
        <v>357</v>
      </c>
      <c r="F196" s="257" t="s">
        <v>358</v>
      </c>
      <c r="G196" s="258"/>
      <c r="H196" s="311" t="s">
        <v>299</v>
      </c>
    </row>
    <row r="197" spans="1:8" x14ac:dyDescent="0.2">
      <c r="A197" s="251" t="s">
        <v>317</v>
      </c>
      <c r="B197" s="252" t="s">
        <v>317</v>
      </c>
      <c r="C197" s="253" t="s">
        <v>821</v>
      </c>
      <c r="D197" s="255" t="s">
        <v>356</v>
      </c>
      <c r="E197" s="256" t="s">
        <v>357</v>
      </c>
      <c r="F197" s="257" t="s">
        <v>358</v>
      </c>
      <c r="G197" s="258"/>
      <c r="H197" s="311" t="s">
        <v>317</v>
      </c>
    </row>
    <row r="198" spans="1:8" x14ac:dyDescent="0.2">
      <c r="A198" s="251" t="s">
        <v>330</v>
      </c>
      <c r="B198" s="252" t="s">
        <v>822</v>
      </c>
      <c r="C198" s="253" t="s">
        <v>823</v>
      </c>
      <c r="D198" s="255" t="s">
        <v>356</v>
      </c>
      <c r="E198" s="256" t="s">
        <v>357</v>
      </c>
      <c r="F198" s="257" t="s">
        <v>358</v>
      </c>
      <c r="G198" s="258"/>
      <c r="H198" s="311" t="s">
        <v>330</v>
      </c>
    </row>
    <row r="199" spans="1:8" x14ac:dyDescent="0.2">
      <c r="A199" s="251" t="s">
        <v>824</v>
      </c>
      <c r="B199" s="252" t="s">
        <v>825</v>
      </c>
      <c r="C199" s="253" t="s">
        <v>823</v>
      </c>
      <c r="D199" s="255" t="s">
        <v>356</v>
      </c>
      <c r="E199" s="256" t="s">
        <v>357</v>
      </c>
      <c r="F199" s="257" t="s">
        <v>358</v>
      </c>
      <c r="G199" s="258"/>
      <c r="H199" s="311" t="s">
        <v>824</v>
      </c>
    </row>
    <row r="200" spans="1:8" ht="13.5" thickBot="1" x14ac:dyDescent="0.25">
      <c r="A200" s="317" t="s">
        <v>158</v>
      </c>
      <c r="B200" s="318" t="s">
        <v>826</v>
      </c>
      <c r="C200" s="319" t="s">
        <v>827</v>
      </c>
      <c r="D200" s="358" t="s">
        <v>356</v>
      </c>
      <c r="E200" s="359" t="s">
        <v>357</v>
      </c>
      <c r="F200" s="360" t="s">
        <v>358</v>
      </c>
      <c r="G200" s="258"/>
      <c r="H200" s="311"/>
    </row>
    <row r="201" spans="1:8" x14ac:dyDescent="0.2">
      <c r="A201" s="258"/>
      <c r="B201" s="258"/>
      <c r="C201" s="258"/>
      <c r="D201" s="258"/>
      <c r="E201" s="258"/>
      <c r="F201" s="361"/>
      <c r="G201" s="258"/>
      <c r="H201" s="311"/>
    </row>
    <row r="202" spans="1:8" ht="13.5" thickBot="1" x14ac:dyDescent="0.25">
      <c r="A202" s="258"/>
      <c r="B202" s="258"/>
      <c r="C202" s="258"/>
      <c r="D202" s="258"/>
      <c r="E202" s="258"/>
      <c r="F202" s="258"/>
      <c r="G202" s="258"/>
      <c r="H202" s="311"/>
    </row>
    <row r="203" spans="1:8" x14ac:dyDescent="0.2">
      <c r="A203" s="258"/>
      <c r="B203" s="30" t="s">
        <v>828</v>
      </c>
      <c r="C203" s="258"/>
      <c r="D203" s="258"/>
      <c r="E203" s="258"/>
      <c r="F203" s="258"/>
      <c r="G203" s="258"/>
      <c r="H203" s="311"/>
    </row>
    <row r="204" spans="1:8" x14ac:dyDescent="0.2">
      <c r="A204" s="258"/>
      <c r="B204" s="362" t="s">
        <v>56</v>
      </c>
      <c r="C204" s="258"/>
      <c r="D204" s="258"/>
      <c r="E204" s="258"/>
      <c r="F204" s="258"/>
      <c r="G204" s="258"/>
      <c r="H204" s="311"/>
    </row>
    <row r="205" spans="1:8" x14ac:dyDescent="0.2">
      <c r="A205" s="258"/>
      <c r="B205" s="362" t="s">
        <v>829</v>
      </c>
      <c r="C205" s="258"/>
      <c r="D205" s="258"/>
      <c r="E205" s="258"/>
      <c r="F205" s="258"/>
      <c r="G205" s="258"/>
      <c r="H205" s="311"/>
    </row>
    <row r="206" spans="1:8" x14ac:dyDescent="0.2">
      <c r="A206" s="258"/>
      <c r="B206" s="362" t="s">
        <v>830</v>
      </c>
      <c r="C206" s="258"/>
      <c r="D206" s="258"/>
      <c r="E206" s="258"/>
      <c r="F206" s="258"/>
      <c r="G206" s="258"/>
      <c r="H206" s="311"/>
    </row>
    <row r="207" spans="1:8" ht="13.5" thickBot="1" x14ac:dyDescent="0.25">
      <c r="A207" s="258"/>
      <c r="B207" s="363" t="s">
        <v>314</v>
      </c>
      <c r="C207" s="258"/>
      <c r="D207" s="258"/>
      <c r="E207" s="258"/>
      <c r="F207" s="258"/>
      <c r="G207" s="258"/>
      <c r="H207" s="311"/>
    </row>
    <row r="208" spans="1:8" ht="13.5" thickBot="1" x14ac:dyDescent="0.25">
      <c r="A208" s="258"/>
      <c r="B208" s="258"/>
      <c r="C208" s="258"/>
      <c r="D208" s="258"/>
      <c r="E208" s="258"/>
      <c r="F208" s="258"/>
      <c r="G208" s="258"/>
      <c r="H208" s="316"/>
    </row>
    <row r="209" spans="2:2" x14ac:dyDescent="0.2">
      <c r="B209" s="1"/>
    </row>
    <row r="213" spans="2:2" ht="13.5" thickBot="1" x14ac:dyDescent="0.25">
      <c r="B213" s="1" t="s">
        <v>831</v>
      </c>
    </row>
    <row r="214" spans="2:2" ht="15.75" x14ac:dyDescent="0.25">
      <c r="B214" s="36" t="s">
        <v>832</v>
      </c>
    </row>
    <row r="215" spans="2:2" ht="15" x14ac:dyDescent="0.2">
      <c r="B215" s="33" t="s">
        <v>54</v>
      </c>
    </row>
    <row r="216" spans="2:2" ht="15" x14ac:dyDescent="0.2">
      <c r="B216" s="33" t="s">
        <v>833</v>
      </c>
    </row>
    <row r="217" spans="2:2" ht="15" x14ac:dyDescent="0.2">
      <c r="B217" s="33" t="s">
        <v>834</v>
      </c>
    </row>
    <row r="218" spans="2:2" ht="15" x14ac:dyDescent="0.2">
      <c r="B218" s="33" t="s">
        <v>835</v>
      </c>
    </row>
    <row r="219" spans="2:2" ht="15" x14ac:dyDescent="0.2">
      <c r="B219" s="33" t="s">
        <v>836</v>
      </c>
    </row>
    <row r="220" spans="2:2" ht="15" x14ac:dyDescent="0.2">
      <c r="B220" s="33" t="s">
        <v>837</v>
      </c>
    </row>
    <row r="221" spans="2:2" ht="15" x14ac:dyDescent="0.2">
      <c r="B221" s="33" t="s">
        <v>838</v>
      </c>
    </row>
    <row r="222" spans="2:2" ht="15" x14ac:dyDescent="0.2">
      <c r="B222" s="33" t="s">
        <v>839</v>
      </c>
    </row>
    <row r="223" spans="2:2" ht="15" x14ac:dyDescent="0.2">
      <c r="B223" s="33" t="s">
        <v>840</v>
      </c>
    </row>
    <row r="224" spans="2:2" ht="15.75" thickBot="1" x14ac:dyDescent="0.25">
      <c r="B224" s="34" t="s">
        <v>841</v>
      </c>
    </row>
    <row r="226" spans="2:2" ht="13.5" thickBot="1" x14ac:dyDescent="0.25">
      <c r="B226" s="258"/>
    </row>
    <row r="227" spans="2:2" ht="15.75" x14ac:dyDescent="0.25">
      <c r="B227" s="36" t="s">
        <v>97</v>
      </c>
    </row>
    <row r="228" spans="2:2" ht="15" x14ac:dyDescent="0.2">
      <c r="B228" s="33" t="s">
        <v>54</v>
      </c>
    </row>
    <row r="229" spans="2:2" ht="15" x14ac:dyDescent="0.2">
      <c r="B229" s="33" t="s">
        <v>833</v>
      </c>
    </row>
    <row r="230" spans="2:2" ht="15" x14ac:dyDescent="0.2">
      <c r="B230" s="33" t="s">
        <v>120</v>
      </c>
    </row>
    <row r="231" spans="2:2" ht="15" x14ac:dyDescent="0.2">
      <c r="B231" s="33" t="s">
        <v>842</v>
      </c>
    </row>
    <row r="232" spans="2:2" ht="15" x14ac:dyDescent="0.2">
      <c r="B232" s="33" t="s">
        <v>843</v>
      </c>
    </row>
    <row r="233" spans="2:2" ht="15" x14ac:dyDescent="0.2">
      <c r="B233" s="33" t="s">
        <v>844</v>
      </c>
    </row>
    <row r="234" spans="2:2" ht="15.75" thickBot="1" x14ac:dyDescent="0.25">
      <c r="B234" s="34" t="s">
        <v>841</v>
      </c>
    </row>
    <row r="235" spans="2:2" ht="13.5" thickBot="1" x14ac:dyDescent="0.25">
      <c r="B235" s="258"/>
    </row>
    <row r="236" spans="2:2" ht="15.75" x14ac:dyDescent="0.25">
      <c r="B236" s="36" t="s">
        <v>845</v>
      </c>
    </row>
    <row r="237" spans="2:2" ht="15" x14ac:dyDescent="0.2">
      <c r="B237" s="33" t="s">
        <v>170</v>
      </c>
    </row>
    <row r="238" spans="2:2" ht="15" x14ac:dyDescent="0.2">
      <c r="B238" s="33" t="s">
        <v>172</v>
      </c>
    </row>
    <row r="239" spans="2:2" ht="15" x14ac:dyDescent="0.2">
      <c r="B239" s="33" t="s">
        <v>846</v>
      </c>
    </row>
    <row r="240" spans="2:2" ht="15" x14ac:dyDescent="0.2">
      <c r="B240" s="33" t="s">
        <v>331</v>
      </c>
    </row>
    <row r="241" spans="2:2" ht="15" x14ac:dyDescent="0.2">
      <c r="B241" s="33" t="s">
        <v>332</v>
      </c>
    </row>
    <row r="242" spans="2:2" ht="15" x14ac:dyDescent="0.2">
      <c r="B242" s="33" t="s">
        <v>333</v>
      </c>
    </row>
    <row r="243" spans="2:2" ht="15" x14ac:dyDescent="0.2">
      <c r="B243" s="33" t="s">
        <v>847</v>
      </c>
    </row>
    <row r="244" spans="2:2" ht="15" x14ac:dyDescent="0.2">
      <c r="B244" s="33" t="s">
        <v>848</v>
      </c>
    </row>
    <row r="245" spans="2:2" ht="15" x14ac:dyDescent="0.2">
      <c r="B245" s="33" t="s">
        <v>849</v>
      </c>
    </row>
    <row r="246" spans="2:2" ht="15" x14ac:dyDescent="0.2">
      <c r="B246" s="33" t="s">
        <v>850</v>
      </c>
    </row>
    <row r="247" spans="2:2" ht="15" x14ac:dyDescent="0.2">
      <c r="B247" s="33" t="s">
        <v>851</v>
      </c>
    </row>
    <row r="248" spans="2:2" ht="15" x14ac:dyDescent="0.2">
      <c r="B248" s="33" t="s">
        <v>852</v>
      </c>
    </row>
    <row r="249" spans="2:2" ht="15" x14ac:dyDescent="0.2">
      <c r="B249" s="33" t="s">
        <v>853</v>
      </c>
    </row>
    <row r="250" spans="2:2" ht="15" x14ac:dyDescent="0.2">
      <c r="B250" s="33" t="s">
        <v>854</v>
      </c>
    </row>
    <row r="251" spans="2:2" ht="15" x14ac:dyDescent="0.2">
      <c r="B251" s="33" t="s">
        <v>855</v>
      </c>
    </row>
    <row r="252" spans="2:2" ht="15" x14ac:dyDescent="0.2">
      <c r="B252" s="33" t="s">
        <v>856</v>
      </c>
    </row>
    <row r="253" spans="2:2" ht="15" x14ac:dyDescent="0.2">
      <c r="B253" s="33" t="s">
        <v>857</v>
      </c>
    </row>
    <row r="254" spans="2:2" ht="15" x14ac:dyDescent="0.2">
      <c r="B254" s="231" t="s">
        <v>858</v>
      </c>
    </row>
    <row r="255" spans="2:2" ht="15" x14ac:dyDescent="0.2">
      <c r="B255" s="33" t="s">
        <v>841</v>
      </c>
    </row>
    <row r="256" spans="2:2" ht="15" x14ac:dyDescent="0.2">
      <c r="B256" s="33" t="s">
        <v>859</v>
      </c>
    </row>
    <row r="257" spans="2:2" ht="15" x14ac:dyDescent="0.2">
      <c r="B257" s="33" t="s">
        <v>860</v>
      </c>
    </row>
    <row r="258" spans="2:2" ht="15" x14ac:dyDescent="0.2">
      <c r="B258" s="33" t="s">
        <v>229</v>
      </c>
    </row>
    <row r="259" spans="2:2" ht="15.75" thickBot="1" x14ac:dyDescent="0.25">
      <c r="B259" s="34" t="s">
        <v>861</v>
      </c>
    </row>
    <row r="260" spans="2:2" ht="15.75" thickBot="1" x14ac:dyDescent="0.25">
      <c r="B260" s="35"/>
    </row>
    <row r="261" spans="2:2" ht="15.75" x14ac:dyDescent="0.25">
      <c r="B261" s="36" t="s">
        <v>862</v>
      </c>
    </row>
    <row r="262" spans="2:2" ht="15" x14ac:dyDescent="0.2">
      <c r="B262" s="33" t="s">
        <v>89</v>
      </c>
    </row>
    <row r="263" spans="2:2" ht="15.75" thickBot="1" x14ac:dyDescent="0.25">
      <c r="B263" s="34" t="s">
        <v>64</v>
      </c>
    </row>
    <row r="264" spans="2:2" ht="13.5" thickBot="1" x14ac:dyDescent="0.25">
      <c r="B264" s="258"/>
    </row>
    <row r="265" spans="2:2" ht="15.75" x14ac:dyDescent="0.25">
      <c r="B265" s="36" t="s">
        <v>863</v>
      </c>
    </row>
    <row r="266" spans="2:2" ht="15" x14ac:dyDescent="0.2">
      <c r="B266" s="33" t="s">
        <v>55</v>
      </c>
    </row>
    <row r="267" spans="2:2" ht="15" x14ac:dyDescent="0.2">
      <c r="B267" s="33" t="s">
        <v>267</v>
      </c>
    </row>
    <row r="268" spans="2:2" ht="15" x14ac:dyDescent="0.2">
      <c r="B268" s="33" t="s">
        <v>68</v>
      </c>
    </row>
    <row r="269" spans="2:2" ht="15" x14ac:dyDescent="0.2">
      <c r="B269" s="33" t="s">
        <v>864</v>
      </c>
    </row>
    <row r="270" spans="2:2" ht="15" x14ac:dyDescent="0.2">
      <c r="B270" s="33" t="s">
        <v>77</v>
      </c>
    </row>
    <row r="271" spans="2:2" ht="15" x14ac:dyDescent="0.2">
      <c r="B271" s="33" t="s">
        <v>865</v>
      </c>
    </row>
    <row r="272" spans="2:2" ht="15" x14ac:dyDescent="0.2">
      <c r="B272" s="33" t="s">
        <v>866</v>
      </c>
    </row>
    <row r="273" spans="2:2" ht="15" x14ac:dyDescent="0.2">
      <c r="B273" s="33" t="s">
        <v>867</v>
      </c>
    </row>
    <row r="274" spans="2:2" ht="15" x14ac:dyDescent="0.2">
      <c r="B274" s="33" t="s">
        <v>868</v>
      </c>
    </row>
    <row r="275" spans="2:2" ht="15" x14ac:dyDescent="0.2">
      <c r="B275" s="33" t="s">
        <v>869</v>
      </c>
    </row>
    <row r="276" spans="2:2" ht="15" x14ac:dyDescent="0.2">
      <c r="B276" s="33" t="s">
        <v>870</v>
      </c>
    </row>
    <row r="277" spans="2:2" ht="15" x14ac:dyDescent="0.2">
      <c r="B277" s="33" t="s">
        <v>871</v>
      </c>
    </row>
    <row r="278" spans="2:2" ht="15" x14ac:dyDescent="0.2">
      <c r="B278" s="33" t="s">
        <v>872</v>
      </c>
    </row>
    <row r="279" spans="2:2" ht="15" x14ac:dyDescent="0.2">
      <c r="B279" s="33" t="s">
        <v>873</v>
      </c>
    </row>
    <row r="280" spans="2:2" ht="15" x14ac:dyDescent="0.2">
      <c r="B280" s="33" t="s">
        <v>93</v>
      </c>
    </row>
    <row r="281" spans="2:2" ht="15" x14ac:dyDescent="0.2">
      <c r="B281" s="33" t="s">
        <v>874</v>
      </c>
    </row>
    <row r="282" spans="2:2" ht="15" x14ac:dyDescent="0.2">
      <c r="B282" s="33" t="s">
        <v>289</v>
      </c>
    </row>
    <row r="283" spans="2:2" ht="15" x14ac:dyDescent="0.2">
      <c r="B283" s="33" t="s">
        <v>875</v>
      </c>
    </row>
    <row r="284" spans="2:2" ht="15" x14ac:dyDescent="0.2">
      <c r="B284" s="33" t="s">
        <v>287</v>
      </c>
    </row>
    <row r="285" spans="2:2" ht="15" x14ac:dyDescent="0.2">
      <c r="B285" s="33" t="s">
        <v>876</v>
      </c>
    </row>
    <row r="286" spans="2:2" ht="15" x14ac:dyDescent="0.2">
      <c r="B286" s="33" t="s">
        <v>877</v>
      </c>
    </row>
    <row r="287" spans="2:2" ht="15" x14ac:dyDescent="0.2">
      <c r="B287" s="33" t="s">
        <v>878</v>
      </c>
    </row>
    <row r="288" spans="2:2" ht="15" x14ac:dyDescent="0.2">
      <c r="B288" s="33" t="s">
        <v>879</v>
      </c>
    </row>
    <row r="289" spans="2:2" ht="15" x14ac:dyDescent="0.2">
      <c r="B289" s="33" t="s">
        <v>880</v>
      </c>
    </row>
    <row r="290" spans="2:2" ht="15" x14ac:dyDescent="0.2">
      <c r="B290" s="33" t="s">
        <v>881</v>
      </c>
    </row>
    <row r="291" spans="2:2" ht="15" x14ac:dyDescent="0.2">
      <c r="B291" s="33" t="s">
        <v>882</v>
      </c>
    </row>
    <row r="292" spans="2:2" ht="15" x14ac:dyDescent="0.2">
      <c r="B292" s="33" t="s">
        <v>883</v>
      </c>
    </row>
    <row r="293" spans="2:2" ht="15" x14ac:dyDescent="0.2">
      <c r="B293" s="33" t="s">
        <v>884</v>
      </c>
    </row>
    <row r="294" spans="2:2" ht="15" x14ac:dyDescent="0.2">
      <c r="B294" s="33" t="s">
        <v>885</v>
      </c>
    </row>
    <row r="295" spans="2:2" ht="15" x14ac:dyDescent="0.2">
      <c r="B295" s="33" t="s">
        <v>886</v>
      </c>
    </row>
    <row r="296" spans="2:2" ht="15" x14ac:dyDescent="0.2">
      <c r="B296" s="33" t="s">
        <v>887</v>
      </c>
    </row>
    <row r="297" spans="2:2" ht="15" x14ac:dyDescent="0.2">
      <c r="B297" s="33" t="s">
        <v>888</v>
      </c>
    </row>
    <row r="298" spans="2:2" ht="15" x14ac:dyDescent="0.2">
      <c r="B298" s="33" t="s">
        <v>889</v>
      </c>
    </row>
    <row r="299" spans="2:2" ht="15" x14ac:dyDescent="0.2">
      <c r="B299" s="33" t="s">
        <v>890</v>
      </c>
    </row>
    <row r="300" spans="2:2" ht="15" x14ac:dyDescent="0.2">
      <c r="B300" s="33" t="s">
        <v>891</v>
      </c>
    </row>
    <row r="301" spans="2:2" ht="15" x14ac:dyDescent="0.2">
      <c r="B301" s="33" t="s">
        <v>892</v>
      </c>
    </row>
    <row r="302" spans="2:2" ht="15" x14ac:dyDescent="0.2">
      <c r="B302" s="33" t="s">
        <v>893</v>
      </c>
    </row>
    <row r="303" spans="2:2" ht="15" x14ac:dyDescent="0.2">
      <c r="B303" s="33" t="s">
        <v>894</v>
      </c>
    </row>
    <row r="304" spans="2:2" ht="15" x14ac:dyDescent="0.2">
      <c r="B304" s="33" t="s">
        <v>895</v>
      </c>
    </row>
    <row r="305" spans="2:2" ht="15" x14ac:dyDescent="0.2">
      <c r="B305" s="33" t="s">
        <v>896</v>
      </c>
    </row>
    <row r="306" spans="2:2" ht="15" x14ac:dyDescent="0.2">
      <c r="B306" s="33" t="s">
        <v>897</v>
      </c>
    </row>
    <row r="307" spans="2:2" ht="15" x14ac:dyDescent="0.2">
      <c r="B307" s="33" t="s">
        <v>898</v>
      </c>
    </row>
    <row r="308" spans="2:2" ht="15" x14ac:dyDescent="0.2">
      <c r="B308" s="33" t="s">
        <v>899</v>
      </c>
    </row>
    <row r="309" spans="2:2" ht="15" x14ac:dyDescent="0.2">
      <c r="B309" s="33" t="s">
        <v>900</v>
      </c>
    </row>
    <row r="310" spans="2:2" ht="15" x14ac:dyDescent="0.2">
      <c r="B310" s="33" t="s">
        <v>901</v>
      </c>
    </row>
    <row r="311" spans="2:2" ht="15" x14ac:dyDescent="0.2">
      <c r="B311" s="33" t="s">
        <v>902</v>
      </c>
    </row>
    <row r="312" spans="2:2" ht="15" x14ac:dyDescent="0.2">
      <c r="B312" s="33" t="s">
        <v>903</v>
      </c>
    </row>
    <row r="313" spans="2:2" ht="15" x14ac:dyDescent="0.2">
      <c r="B313" s="33" t="s">
        <v>902</v>
      </c>
    </row>
    <row r="314" spans="2:2" ht="15.75" thickBot="1" x14ac:dyDescent="0.25">
      <c r="B314" s="34" t="s">
        <v>904</v>
      </c>
    </row>
    <row r="315" spans="2:2" ht="13.5" thickBot="1" x14ac:dyDescent="0.25">
      <c r="B315" s="258"/>
    </row>
    <row r="316" spans="2:2" ht="15.75" x14ac:dyDescent="0.25">
      <c r="B316" s="36" t="s">
        <v>905</v>
      </c>
    </row>
    <row r="317" spans="2:2" ht="15" x14ac:dyDescent="0.2">
      <c r="B317" s="33" t="s">
        <v>125</v>
      </c>
    </row>
    <row r="318" spans="2:2" ht="15.75" thickBot="1" x14ac:dyDescent="0.25">
      <c r="B318" s="34" t="s">
        <v>313</v>
      </c>
    </row>
    <row r="319" spans="2:2" ht="13.5" thickBot="1" x14ac:dyDescent="0.25">
      <c r="B319" s="258"/>
    </row>
    <row r="320" spans="2:2" ht="15.75" x14ac:dyDescent="0.25">
      <c r="B320" s="36" t="s">
        <v>906</v>
      </c>
    </row>
    <row r="321" spans="2:2" ht="15" x14ac:dyDescent="0.2">
      <c r="B321" s="33" t="s">
        <v>907</v>
      </c>
    </row>
    <row r="322" spans="2:2" ht="15" x14ac:dyDescent="0.2">
      <c r="B322" s="33" t="s">
        <v>908</v>
      </c>
    </row>
    <row r="323" spans="2:2" ht="13.5" thickBot="1" x14ac:dyDescent="0.25">
      <c r="B323" s="258"/>
    </row>
    <row r="324" spans="2:2" ht="15.75" x14ac:dyDescent="0.25">
      <c r="B324" s="36" t="s">
        <v>109</v>
      </c>
    </row>
    <row r="325" spans="2:2" ht="15" x14ac:dyDescent="0.2">
      <c r="B325" s="33" t="s">
        <v>909</v>
      </c>
    </row>
    <row r="326" spans="2:2" ht="15.75" thickBot="1" x14ac:dyDescent="0.25">
      <c r="B326" s="34" t="s">
        <v>109</v>
      </c>
    </row>
    <row r="327" spans="2:2" ht="13.5" thickBot="1" x14ac:dyDescent="0.25">
      <c r="B327" s="258"/>
    </row>
    <row r="328" spans="2:2" ht="15.75" x14ac:dyDescent="0.25">
      <c r="B328" s="36" t="s">
        <v>910</v>
      </c>
    </row>
    <row r="329" spans="2:2" ht="15" x14ac:dyDescent="0.2">
      <c r="B329" s="33" t="s">
        <v>911</v>
      </c>
    </row>
    <row r="330" spans="2:2" ht="15" x14ac:dyDescent="0.2">
      <c r="B330" s="33" t="s">
        <v>132</v>
      </c>
    </row>
    <row r="331" spans="2:2" ht="15" x14ac:dyDescent="0.2">
      <c r="B331" s="33" t="s">
        <v>124</v>
      </c>
    </row>
    <row r="332" spans="2:2" ht="15" x14ac:dyDescent="0.2">
      <c r="B332" s="187" t="s">
        <v>912</v>
      </c>
    </row>
    <row r="333" spans="2:2" ht="15" x14ac:dyDescent="0.2">
      <c r="B333" s="187" t="s">
        <v>60</v>
      </c>
    </row>
    <row r="334" spans="2:2" ht="15" x14ac:dyDescent="0.2">
      <c r="B334" s="187" t="s">
        <v>913</v>
      </c>
    </row>
    <row r="335" spans="2:2" ht="15.75" thickBot="1" x14ac:dyDescent="0.25">
      <c r="B335" s="34" t="s">
        <v>914</v>
      </c>
    </row>
    <row r="336" spans="2:2" ht="13.5" thickBot="1" x14ac:dyDescent="0.25">
      <c r="B336" s="258"/>
    </row>
    <row r="337" spans="2:3" ht="15.75" x14ac:dyDescent="0.25">
      <c r="B337" s="36" t="s">
        <v>915</v>
      </c>
      <c r="C337" s="258"/>
    </row>
    <row r="338" spans="2:3" ht="15" x14ac:dyDescent="0.2">
      <c r="B338" s="33" t="s">
        <v>916</v>
      </c>
      <c r="C338" s="258"/>
    </row>
    <row r="339" spans="2:3" ht="15" x14ac:dyDescent="0.2">
      <c r="B339" s="33" t="s">
        <v>917</v>
      </c>
      <c r="C339" s="258"/>
    </row>
    <row r="340" spans="2:3" ht="15" x14ac:dyDescent="0.2">
      <c r="B340" s="33" t="s">
        <v>918</v>
      </c>
      <c r="C340" s="258"/>
    </row>
    <row r="341" spans="2:3" ht="15.75" thickBot="1" x14ac:dyDescent="0.25">
      <c r="B341" s="34" t="s">
        <v>185</v>
      </c>
      <c r="C341" s="188"/>
    </row>
    <row r="342" spans="2:3" ht="13.5" thickBot="1" x14ac:dyDescent="0.25">
      <c r="B342" s="258"/>
      <c r="C342" s="258"/>
    </row>
    <row r="343" spans="2:3" ht="15.75" x14ac:dyDescent="0.25">
      <c r="B343" s="36" t="s">
        <v>919</v>
      </c>
      <c r="C343" s="258"/>
    </row>
    <row r="344" spans="2:3" ht="15" x14ac:dyDescent="0.2">
      <c r="B344" s="33" t="s">
        <v>920</v>
      </c>
      <c r="C344" s="258"/>
    </row>
    <row r="345" spans="2:3" ht="15" x14ac:dyDescent="0.2">
      <c r="B345" s="33" t="s">
        <v>5</v>
      </c>
      <c r="C345" s="258"/>
    </row>
    <row r="346" spans="2:3" ht="15" x14ac:dyDescent="0.2">
      <c r="B346" s="33" t="s">
        <v>111</v>
      </c>
      <c r="C346" s="258"/>
    </row>
    <row r="347" spans="2:3" ht="15" x14ac:dyDescent="0.2">
      <c r="B347" s="33" t="s">
        <v>921</v>
      </c>
      <c r="C347" s="258"/>
    </row>
    <row r="348" spans="2:3" ht="15" x14ac:dyDescent="0.2">
      <c r="B348" s="33" t="s">
        <v>922</v>
      </c>
      <c r="C348" s="258"/>
    </row>
    <row r="349" spans="2:3" ht="15" x14ac:dyDescent="0.2">
      <c r="B349" s="33" t="s">
        <v>923</v>
      </c>
      <c r="C349" s="258"/>
    </row>
    <row r="350" spans="2:3" ht="15" x14ac:dyDescent="0.2">
      <c r="B350" s="33" t="s">
        <v>924</v>
      </c>
      <c r="C350" s="258"/>
    </row>
    <row r="351" spans="2:3" ht="15" x14ac:dyDescent="0.2">
      <c r="B351" s="33" t="s">
        <v>110</v>
      </c>
      <c r="C351" s="258"/>
    </row>
    <row r="352" spans="2:3" ht="15" x14ac:dyDescent="0.2">
      <c r="B352" s="39" t="s">
        <v>925</v>
      </c>
      <c r="C352" s="258"/>
    </row>
    <row r="353" spans="2:2" ht="15" x14ac:dyDescent="0.2">
      <c r="B353" s="33" t="s">
        <v>926</v>
      </c>
    </row>
    <row r="354" spans="2:2" ht="15" x14ac:dyDescent="0.2">
      <c r="B354" s="33" t="s">
        <v>927</v>
      </c>
    </row>
    <row r="355" spans="2:2" ht="15" x14ac:dyDescent="0.2">
      <c r="B355" s="33" t="s">
        <v>928</v>
      </c>
    </row>
    <row r="356" spans="2:2" ht="15" x14ac:dyDescent="0.2">
      <c r="B356" s="33" t="s">
        <v>929</v>
      </c>
    </row>
    <row r="357" spans="2:2" ht="15" x14ac:dyDescent="0.2">
      <c r="B357" s="33" t="s">
        <v>930</v>
      </c>
    </row>
    <row r="358" spans="2:2" ht="15" x14ac:dyDescent="0.2">
      <c r="B358" s="33" t="s">
        <v>931</v>
      </c>
    </row>
    <row r="359" spans="2:2" ht="15" x14ac:dyDescent="0.2">
      <c r="B359" s="33" t="s">
        <v>932</v>
      </c>
    </row>
    <row r="360" spans="2:2" ht="15" x14ac:dyDescent="0.2">
      <c r="B360" s="33" t="s">
        <v>223</v>
      </c>
    </row>
    <row r="361" spans="2:2" ht="15" x14ac:dyDescent="0.2">
      <c r="B361" s="33" t="s">
        <v>933</v>
      </c>
    </row>
    <row r="362" spans="2:2" ht="15" x14ac:dyDescent="0.2">
      <c r="B362" s="33" t="s">
        <v>934</v>
      </c>
    </row>
    <row r="363" spans="2:2" ht="15" x14ac:dyDescent="0.2">
      <c r="B363" s="187" t="s">
        <v>935</v>
      </c>
    </row>
    <row r="364" spans="2:2" ht="15.75" thickBot="1" x14ac:dyDescent="0.25">
      <c r="B364" s="226">
        <v>53</v>
      </c>
    </row>
    <row r="365" spans="2:2" ht="13.5" thickBot="1" x14ac:dyDescent="0.25">
      <c r="B365" s="258"/>
    </row>
    <row r="366" spans="2:2" ht="15.75" x14ac:dyDescent="0.25">
      <c r="B366" s="40" t="s">
        <v>936</v>
      </c>
    </row>
    <row r="367" spans="2:2" x14ac:dyDescent="0.2">
      <c r="B367" s="362"/>
    </row>
    <row r="368" spans="2:2" ht="15" x14ac:dyDescent="0.2">
      <c r="B368" s="39" t="s">
        <v>937</v>
      </c>
    </row>
    <row r="369" spans="2:2" ht="15.75" thickBot="1" x14ac:dyDescent="0.25">
      <c r="B369" s="41" t="s">
        <v>938</v>
      </c>
    </row>
    <row r="370" spans="2:2" ht="13.5" thickBot="1" x14ac:dyDescent="0.25">
      <c r="B370" s="258"/>
    </row>
    <row r="371" spans="2:2" ht="15.75" x14ac:dyDescent="0.25">
      <c r="B371" s="40" t="s">
        <v>939</v>
      </c>
    </row>
    <row r="372" spans="2:2" ht="15" x14ac:dyDescent="0.2">
      <c r="B372" s="39"/>
    </row>
    <row r="373" spans="2:2" ht="15.75" thickBot="1" x14ac:dyDescent="0.25">
      <c r="B373" s="41" t="s">
        <v>940</v>
      </c>
    </row>
    <row r="375" spans="2:2" ht="13.5" thickBot="1" x14ac:dyDescent="0.25">
      <c r="B375" s="258"/>
    </row>
    <row r="376" spans="2:2" ht="15.75" x14ac:dyDescent="0.25">
      <c r="B376" s="36" t="s">
        <v>224</v>
      </c>
    </row>
    <row r="377" spans="2:2" ht="15" x14ac:dyDescent="0.2">
      <c r="B377" s="33" t="s">
        <v>89</v>
      </c>
    </row>
    <row r="378" spans="2:2" ht="15.75" thickBot="1" x14ac:dyDescent="0.25">
      <c r="B378" s="34" t="s">
        <v>64</v>
      </c>
    </row>
    <row r="380" spans="2:2" ht="13.5" thickBot="1" x14ac:dyDescent="0.25">
      <c r="B380" s="258"/>
    </row>
    <row r="381" spans="2:2" ht="15.75" x14ac:dyDescent="0.25">
      <c r="B381" s="36" t="s">
        <v>941</v>
      </c>
    </row>
    <row r="382" spans="2:2" ht="15" x14ac:dyDescent="0.2">
      <c r="B382" s="33" t="s">
        <v>920</v>
      </c>
    </row>
    <row r="383" spans="2:2" ht="15" x14ac:dyDescent="0.2">
      <c r="B383" s="33" t="s">
        <v>111</v>
      </c>
    </row>
    <row r="384" spans="2:2" ht="15" x14ac:dyDescent="0.2">
      <c r="B384" s="33" t="s">
        <v>921</v>
      </c>
    </row>
    <row r="385" spans="2:2" ht="15" x14ac:dyDescent="0.2">
      <c r="B385" s="33" t="s">
        <v>206</v>
      </c>
    </row>
    <row r="386" spans="2:2" ht="15" x14ac:dyDescent="0.2">
      <c r="B386" s="33" t="s">
        <v>924</v>
      </c>
    </row>
    <row r="387" spans="2:2" ht="15" x14ac:dyDescent="0.2">
      <c r="B387" s="33" t="s">
        <v>110</v>
      </c>
    </row>
    <row r="388" spans="2:2" ht="15" x14ac:dyDescent="0.2">
      <c r="B388" s="39" t="s">
        <v>925</v>
      </c>
    </row>
    <row r="389" spans="2:2" ht="15" x14ac:dyDescent="0.2">
      <c r="B389" s="33" t="s">
        <v>926</v>
      </c>
    </row>
    <row r="390" spans="2:2" ht="15" x14ac:dyDescent="0.2">
      <c r="B390" s="33" t="s">
        <v>927</v>
      </c>
    </row>
    <row r="391" spans="2:2" ht="15" x14ac:dyDescent="0.2">
      <c r="B391" s="33" t="s">
        <v>942</v>
      </c>
    </row>
    <row r="392" spans="2:2" ht="15" x14ac:dyDescent="0.2">
      <c r="B392" s="33" t="s">
        <v>929</v>
      </c>
    </row>
    <row r="393" spans="2:2" ht="15" x14ac:dyDescent="0.2">
      <c r="B393" s="33" t="s">
        <v>930</v>
      </c>
    </row>
    <row r="394" spans="2:2" ht="15" x14ac:dyDescent="0.2">
      <c r="B394" s="33" t="s">
        <v>931</v>
      </c>
    </row>
    <row r="395" spans="2:2" ht="15" x14ac:dyDescent="0.2">
      <c r="B395" s="33" t="s">
        <v>933</v>
      </c>
    </row>
    <row r="396" spans="2:2" ht="15" x14ac:dyDescent="0.2">
      <c r="B396" s="33" t="s">
        <v>934</v>
      </c>
    </row>
    <row r="397" spans="2:2" ht="15.75" thickBot="1" x14ac:dyDescent="0.25">
      <c r="B397" s="34" t="s">
        <v>935</v>
      </c>
    </row>
    <row r="399" spans="2:2" ht="13.5" thickBot="1" x14ac:dyDescent="0.25">
      <c r="B399" s="258"/>
    </row>
    <row r="400" spans="2:2" ht="15.75" x14ac:dyDescent="0.25">
      <c r="B400" s="36" t="s">
        <v>53</v>
      </c>
    </row>
    <row r="401" spans="2:2" ht="15" x14ac:dyDescent="0.2">
      <c r="B401" s="33"/>
    </row>
    <row r="402" spans="2:2" ht="15" x14ac:dyDescent="0.2">
      <c r="B402" s="33" t="s">
        <v>60</v>
      </c>
    </row>
    <row r="403" spans="2:2" ht="15" x14ac:dyDescent="0.2">
      <c r="B403" s="33" t="s">
        <v>208</v>
      </c>
    </row>
    <row r="404" spans="2:2" ht="15" x14ac:dyDescent="0.2">
      <c r="B404" s="33" t="s">
        <v>201</v>
      </c>
    </row>
    <row r="405" spans="2:2" ht="15" x14ac:dyDescent="0.2">
      <c r="B405" s="33" t="s">
        <v>125</v>
      </c>
    </row>
    <row r="406" spans="2:2" ht="15" x14ac:dyDescent="0.2">
      <c r="B406" s="187" t="s">
        <v>288</v>
      </c>
    </row>
    <row r="407" spans="2:2" ht="15.75" thickBot="1" x14ac:dyDescent="0.25">
      <c r="B407" s="34" t="s">
        <v>313</v>
      </c>
    </row>
    <row r="409" spans="2:2" ht="13.5" thickBot="1" x14ac:dyDescent="0.25">
      <c r="B409" s="258"/>
    </row>
    <row r="410" spans="2:2" x14ac:dyDescent="0.2">
      <c r="B410" s="233" t="s">
        <v>943</v>
      </c>
    </row>
    <row r="411" spans="2:2" x14ac:dyDescent="0.2">
      <c r="B411" s="314" t="s">
        <v>208</v>
      </c>
    </row>
    <row r="412" spans="2:2" ht="13.5" thickBot="1" x14ac:dyDescent="0.25">
      <c r="B412" s="315" t="s">
        <v>201</v>
      </c>
    </row>
    <row r="414" spans="2:2" ht="13.5" thickBot="1" x14ac:dyDescent="0.25">
      <c r="B414" s="258"/>
    </row>
    <row r="415" spans="2:2" x14ac:dyDescent="0.2">
      <c r="B415" s="233" t="s">
        <v>944</v>
      </c>
    </row>
    <row r="416" spans="2:2" x14ac:dyDescent="0.2">
      <c r="B416" s="314" t="s">
        <v>202</v>
      </c>
    </row>
    <row r="417" spans="2:2" ht="13.5" thickBot="1" x14ac:dyDescent="0.25">
      <c r="B417" s="315" t="s">
        <v>210</v>
      </c>
    </row>
    <row r="419" spans="2:2" ht="13.5" thickBot="1" x14ac:dyDescent="0.25">
      <c r="B419" s="258"/>
    </row>
    <row r="420" spans="2:2" x14ac:dyDescent="0.2">
      <c r="B420" s="233" t="s">
        <v>945</v>
      </c>
    </row>
    <row r="421" spans="2:2" x14ac:dyDescent="0.2">
      <c r="B421" s="314" t="s">
        <v>205</v>
      </c>
    </row>
    <row r="422" spans="2:2" x14ac:dyDescent="0.2">
      <c r="B422" s="314" t="s">
        <v>207</v>
      </c>
    </row>
    <row r="423" spans="2:2" x14ac:dyDescent="0.2">
      <c r="B423" s="364" t="s">
        <v>204</v>
      </c>
    </row>
    <row r="424" spans="2:2" ht="13.5" thickBot="1" x14ac:dyDescent="0.25">
      <c r="B424" s="315" t="s">
        <v>946</v>
      </c>
    </row>
    <row r="426" spans="2:2" ht="13.5" thickBot="1" x14ac:dyDescent="0.25">
      <c r="B426" s="258"/>
    </row>
    <row r="427" spans="2:2" x14ac:dyDescent="0.2">
      <c r="B427" s="233" t="s">
        <v>947</v>
      </c>
    </row>
    <row r="428" spans="2:2" x14ac:dyDescent="0.2">
      <c r="B428" s="314" t="s">
        <v>205</v>
      </c>
    </row>
    <row r="429" spans="2:2" x14ac:dyDescent="0.2">
      <c r="B429" s="314" t="s">
        <v>948</v>
      </c>
    </row>
    <row r="430" spans="2:2" ht="13.5" thickBot="1" x14ac:dyDescent="0.25">
      <c r="B430" s="315" t="s">
        <v>949</v>
      </c>
    </row>
    <row r="431" spans="2:2" ht="13.5" thickBot="1" x14ac:dyDescent="0.25">
      <c r="B431" s="258"/>
    </row>
    <row r="432" spans="2:2" x14ac:dyDescent="0.2">
      <c r="B432" s="233" t="s">
        <v>950</v>
      </c>
    </row>
    <row r="433" spans="1:2" x14ac:dyDescent="0.2">
      <c r="A433" s="258"/>
      <c r="B433" s="314" t="s">
        <v>205</v>
      </c>
    </row>
    <row r="434" spans="1:2" x14ac:dyDescent="0.2">
      <c r="A434" s="258"/>
      <c r="B434" s="314" t="s">
        <v>209</v>
      </c>
    </row>
    <row r="436" spans="1:2" ht="13.5" thickBot="1" x14ac:dyDescent="0.25">
      <c r="A436" s="258"/>
      <c r="B436" s="258"/>
    </row>
    <row r="437" spans="1:2" x14ac:dyDescent="0.2">
      <c r="A437" s="258"/>
      <c r="B437" s="233" t="s">
        <v>951</v>
      </c>
    </row>
    <row r="438" spans="1:2" x14ac:dyDescent="0.2">
      <c r="A438" s="258"/>
      <c r="B438" s="314" t="s">
        <v>203</v>
      </c>
    </row>
    <row r="439" spans="1:2" x14ac:dyDescent="0.2">
      <c r="A439" s="258"/>
      <c r="B439" s="314" t="s">
        <v>124</v>
      </c>
    </row>
    <row r="440" spans="1:2" x14ac:dyDescent="0.2">
      <c r="A440" s="258"/>
      <c r="B440" s="314" t="s">
        <v>110</v>
      </c>
    </row>
    <row r="441" spans="1:2" ht="13.5" thickBot="1" x14ac:dyDescent="0.25">
      <c r="A441" s="258"/>
      <c r="B441" s="315" t="s">
        <v>111</v>
      </c>
    </row>
    <row r="443" spans="1:2" ht="13.5" thickBot="1" x14ac:dyDescent="0.25">
      <c r="A443" s="258"/>
      <c r="B443" s="258"/>
    </row>
    <row r="444" spans="1:2" x14ac:dyDescent="0.2">
      <c r="A444" s="258"/>
      <c r="B444" s="233" t="s">
        <v>952</v>
      </c>
    </row>
    <row r="445" spans="1:2" x14ac:dyDescent="0.2">
      <c r="A445" s="258"/>
      <c r="B445" s="314"/>
    </row>
    <row r="446" spans="1:2" ht="13.5" thickBot="1" x14ac:dyDescent="0.25">
      <c r="A446" s="258"/>
      <c r="B446" s="315" t="s">
        <v>953</v>
      </c>
    </row>
    <row r="448" spans="1:2" ht="13.5" thickBot="1" x14ac:dyDescent="0.25">
      <c r="A448" s="235"/>
      <c r="B448" s="258"/>
    </row>
    <row r="449" spans="1:2" x14ac:dyDescent="0.2">
      <c r="A449" s="365"/>
      <c r="B449" s="233" t="s">
        <v>212</v>
      </c>
    </row>
    <row r="450" spans="1:2" x14ac:dyDescent="0.2">
      <c r="A450" s="365"/>
      <c r="B450" s="314" t="s">
        <v>954</v>
      </c>
    </row>
    <row r="451" spans="1:2" x14ac:dyDescent="0.2">
      <c r="A451" s="365"/>
      <c r="B451" s="314" t="s">
        <v>955</v>
      </c>
    </row>
    <row r="452" spans="1:2" x14ac:dyDescent="0.2">
      <c r="A452" s="365"/>
      <c r="B452" s="314" t="s">
        <v>956</v>
      </c>
    </row>
    <row r="453" spans="1:2" x14ac:dyDescent="0.2">
      <c r="A453" s="365"/>
      <c r="B453" s="314" t="s">
        <v>957</v>
      </c>
    </row>
    <row r="454" spans="1:2" x14ac:dyDescent="0.2">
      <c r="A454" s="365"/>
      <c r="B454" s="314" t="s">
        <v>958</v>
      </c>
    </row>
    <row r="455" spans="1:2" x14ac:dyDescent="0.2">
      <c r="A455" s="365"/>
      <c r="B455" s="314" t="s">
        <v>959</v>
      </c>
    </row>
    <row r="456" spans="1:2" x14ac:dyDescent="0.2">
      <c r="A456" s="365"/>
      <c r="B456" s="314" t="s">
        <v>960</v>
      </c>
    </row>
    <row r="457" spans="1:2" x14ac:dyDescent="0.2">
      <c r="A457" s="365"/>
      <c r="B457" s="314" t="s">
        <v>961</v>
      </c>
    </row>
    <row r="458" spans="1:2" x14ac:dyDescent="0.2">
      <c r="A458" s="365"/>
      <c r="B458" s="314" t="s">
        <v>962</v>
      </c>
    </row>
    <row r="459" spans="1:2" x14ac:dyDescent="0.2">
      <c r="A459" s="365"/>
      <c r="B459" s="314" t="s">
        <v>963</v>
      </c>
    </row>
    <row r="460" spans="1:2" x14ac:dyDescent="0.2">
      <c r="A460" s="365"/>
      <c r="B460" s="314" t="s">
        <v>964</v>
      </c>
    </row>
    <row r="461" spans="1:2" x14ac:dyDescent="0.2">
      <c r="A461" s="365"/>
      <c r="B461" s="314" t="s">
        <v>965</v>
      </c>
    </row>
    <row r="462" spans="1:2" x14ac:dyDescent="0.2">
      <c r="A462" s="365"/>
      <c r="B462" s="314" t="s">
        <v>966</v>
      </c>
    </row>
    <row r="463" spans="1:2" x14ac:dyDescent="0.2">
      <c r="A463" s="365"/>
      <c r="B463" s="314" t="s">
        <v>967</v>
      </c>
    </row>
    <row r="464" spans="1:2" x14ac:dyDescent="0.2">
      <c r="A464" s="365"/>
      <c r="B464" s="314" t="s">
        <v>968</v>
      </c>
    </row>
    <row r="465" spans="1:2" x14ac:dyDescent="0.2">
      <c r="A465" s="365"/>
      <c r="B465" s="314" t="s">
        <v>969</v>
      </c>
    </row>
    <row r="466" spans="1:2" x14ac:dyDescent="0.2">
      <c r="A466" s="365"/>
      <c r="B466" s="314" t="s">
        <v>970</v>
      </c>
    </row>
    <row r="467" spans="1:2" x14ac:dyDescent="0.2">
      <c r="A467" s="365"/>
      <c r="B467" s="314" t="s">
        <v>971</v>
      </c>
    </row>
    <row r="468" spans="1:2" x14ac:dyDescent="0.2">
      <c r="A468" s="365"/>
      <c r="B468" s="314" t="s">
        <v>972</v>
      </c>
    </row>
    <row r="469" spans="1:2" x14ac:dyDescent="0.2">
      <c r="A469" s="365"/>
      <c r="B469" s="314" t="s">
        <v>973</v>
      </c>
    </row>
    <row r="470" spans="1:2" x14ac:dyDescent="0.2">
      <c r="A470" s="365"/>
      <c r="B470" s="314" t="s">
        <v>974</v>
      </c>
    </row>
    <row r="471" spans="1:2" x14ac:dyDescent="0.2">
      <c r="A471" s="365"/>
      <c r="B471" s="314" t="s">
        <v>975</v>
      </c>
    </row>
    <row r="472" spans="1:2" x14ac:dyDescent="0.2">
      <c r="A472" s="365"/>
      <c r="B472" s="314" t="s">
        <v>976</v>
      </c>
    </row>
    <row r="473" spans="1:2" x14ac:dyDescent="0.2">
      <c r="A473" s="365"/>
      <c r="B473" s="314" t="s">
        <v>977</v>
      </c>
    </row>
    <row r="474" spans="1:2" x14ac:dyDescent="0.2">
      <c r="A474" s="365"/>
      <c r="B474" s="314" t="s">
        <v>978</v>
      </c>
    </row>
    <row r="475" spans="1:2" x14ac:dyDescent="0.2">
      <c r="A475" s="365"/>
      <c r="B475" s="314" t="s">
        <v>979</v>
      </c>
    </row>
    <row r="476" spans="1:2" x14ac:dyDescent="0.2">
      <c r="A476" s="365"/>
      <c r="B476" s="314" t="s">
        <v>980</v>
      </c>
    </row>
    <row r="477" spans="1:2" x14ac:dyDescent="0.2">
      <c r="A477" s="365"/>
      <c r="B477" s="314" t="s">
        <v>981</v>
      </c>
    </row>
    <row r="478" spans="1:2" x14ac:dyDescent="0.2">
      <c r="A478" s="365"/>
      <c r="B478" s="314" t="s">
        <v>982</v>
      </c>
    </row>
    <row r="479" spans="1:2" x14ac:dyDescent="0.2">
      <c r="A479" s="365"/>
      <c r="B479" s="314" t="s">
        <v>983</v>
      </c>
    </row>
    <row r="480" spans="1:2" x14ac:dyDescent="0.2">
      <c r="A480" s="365"/>
      <c r="B480" s="314" t="s">
        <v>984</v>
      </c>
    </row>
    <row r="481" spans="1:2" x14ac:dyDescent="0.2">
      <c r="A481" s="365"/>
      <c r="B481" s="314" t="s">
        <v>985</v>
      </c>
    </row>
    <row r="482" spans="1:2" x14ac:dyDescent="0.2">
      <c r="A482" s="365"/>
      <c r="B482" s="314" t="s">
        <v>986</v>
      </c>
    </row>
    <row r="483" spans="1:2" x14ac:dyDescent="0.2">
      <c r="A483" s="365"/>
      <c r="B483" s="314" t="s">
        <v>987</v>
      </c>
    </row>
    <row r="484" spans="1:2" x14ac:dyDescent="0.2">
      <c r="A484" s="365"/>
      <c r="B484" s="314" t="s">
        <v>988</v>
      </c>
    </row>
    <row r="485" spans="1:2" x14ac:dyDescent="0.2">
      <c r="A485" s="365"/>
      <c r="B485" s="314" t="s">
        <v>989</v>
      </c>
    </row>
    <row r="486" spans="1:2" x14ac:dyDescent="0.2">
      <c r="A486" s="365"/>
      <c r="B486" s="314" t="s">
        <v>990</v>
      </c>
    </row>
    <row r="487" spans="1:2" x14ac:dyDescent="0.2">
      <c r="A487" s="365"/>
      <c r="B487" s="314" t="s">
        <v>991</v>
      </c>
    </row>
    <row r="488" spans="1:2" x14ac:dyDescent="0.2">
      <c r="A488" s="365"/>
      <c r="B488" s="314" t="s">
        <v>992</v>
      </c>
    </row>
    <row r="489" spans="1:2" x14ac:dyDescent="0.2">
      <c r="A489" s="365"/>
      <c r="B489" s="314" t="s">
        <v>993</v>
      </c>
    </row>
    <row r="490" spans="1:2" x14ac:dyDescent="0.2">
      <c r="A490" s="365"/>
      <c r="B490" s="314" t="s">
        <v>994</v>
      </c>
    </row>
    <row r="491" spans="1:2" x14ac:dyDescent="0.2">
      <c r="A491" s="365"/>
      <c r="B491" s="314" t="s">
        <v>995</v>
      </c>
    </row>
    <row r="492" spans="1:2" x14ac:dyDescent="0.2">
      <c r="A492" s="365"/>
      <c r="B492" s="314" t="s">
        <v>996</v>
      </c>
    </row>
    <row r="493" spans="1:2" x14ac:dyDescent="0.2">
      <c r="A493" s="365"/>
      <c r="B493" s="314" t="s">
        <v>997</v>
      </c>
    </row>
    <row r="494" spans="1:2" x14ac:dyDescent="0.2">
      <c r="A494" s="365"/>
      <c r="B494" s="314" t="s">
        <v>998</v>
      </c>
    </row>
    <row r="495" spans="1:2" x14ac:dyDescent="0.2">
      <c r="A495" s="365"/>
      <c r="B495" s="314" t="s">
        <v>999</v>
      </c>
    </row>
    <row r="496" spans="1:2" x14ac:dyDescent="0.2">
      <c r="A496" s="365"/>
      <c r="B496" s="314" t="s">
        <v>1000</v>
      </c>
    </row>
    <row r="497" spans="1:2" x14ac:dyDescent="0.2">
      <c r="A497" s="365"/>
      <c r="B497" s="314" t="s">
        <v>1001</v>
      </c>
    </row>
    <row r="498" spans="1:2" x14ac:dyDescent="0.2">
      <c r="A498" s="365"/>
      <c r="B498" s="314" t="s">
        <v>1002</v>
      </c>
    </row>
    <row r="499" spans="1:2" x14ac:dyDescent="0.2">
      <c r="A499" s="365"/>
      <c r="B499" s="314" t="s">
        <v>1003</v>
      </c>
    </row>
    <row r="500" spans="1:2" x14ac:dyDescent="0.2">
      <c r="A500" s="365"/>
      <c r="B500" s="314" t="s">
        <v>1004</v>
      </c>
    </row>
    <row r="501" spans="1:2" x14ac:dyDescent="0.2">
      <c r="A501" s="365"/>
      <c r="B501" s="314" t="s">
        <v>1005</v>
      </c>
    </row>
    <row r="502" spans="1:2" x14ac:dyDescent="0.2">
      <c r="A502" s="365"/>
      <c r="B502" s="314" t="s">
        <v>1006</v>
      </c>
    </row>
    <row r="503" spans="1:2" x14ac:dyDescent="0.2">
      <c r="A503" s="365"/>
      <c r="B503" s="314" t="s">
        <v>1007</v>
      </c>
    </row>
    <row r="504" spans="1:2" x14ac:dyDescent="0.2">
      <c r="A504" s="365"/>
      <c r="B504" s="314" t="s">
        <v>1008</v>
      </c>
    </row>
    <row r="505" spans="1:2" x14ac:dyDescent="0.2">
      <c r="A505" s="365"/>
      <c r="B505" s="314" t="s">
        <v>1009</v>
      </c>
    </row>
    <row r="506" spans="1:2" x14ac:dyDescent="0.2">
      <c r="A506" s="365"/>
      <c r="B506" s="314" t="s">
        <v>1010</v>
      </c>
    </row>
    <row r="507" spans="1:2" x14ac:dyDescent="0.2">
      <c r="A507" s="365"/>
      <c r="B507" s="314" t="s">
        <v>1011</v>
      </c>
    </row>
    <row r="508" spans="1:2" x14ac:dyDescent="0.2">
      <c r="A508" s="365"/>
      <c r="B508" s="314" t="s">
        <v>1012</v>
      </c>
    </row>
    <row r="509" spans="1:2" x14ac:dyDescent="0.2">
      <c r="A509" s="365"/>
      <c r="B509" s="314" t="s">
        <v>1013</v>
      </c>
    </row>
    <row r="510" spans="1:2" x14ac:dyDescent="0.2">
      <c r="A510" s="365"/>
      <c r="B510" s="314" t="s">
        <v>1014</v>
      </c>
    </row>
    <row r="511" spans="1:2" x14ac:dyDescent="0.2">
      <c r="A511" s="365"/>
      <c r="B511" s="314" t="s">
        <v>1015</v>
      </c>
    </row>
    <row r="512" spans="1:2" x14ac:dyDescent="0.2">
      <c r="A512" s="365"/>
      <c r="B512" s="314" t="s">
        <v>1016</v>
      </c>
    </row>
    <row r="513" spans="1:2" x14ac:dyDescent="0.2">
      <c r="A513" s="365"/>
      <c r="B513" s="314" t="s">
        <v>1017</v>
      </c>
    </row>
    <row r="514" spans="1:2" x14ac:dyDescent="0.2">
      <c r="A514" s="365"/>
      <c r="B514" s="314" t="s">
        <v>1018</v>
      </c>
    </row>
    <row r="515" spans="1:2" x14ac:dyDescent="0.2">
      <c r="A515" s="365"/>
      <c r="B515" s="314" t="s">
        <v>1019</v>
      </c>
    </row>
    <row r="516" spans="1:2" x14ac:dyDescent="0.2">
      <c r="A516" s="365"/>
      <c r="B516" s="314" t="s">
        <v>1020</v>
      </c>
    </row>
    <row r="517" spans="1:2" x14ac:dyDescent="0.2">
      <c r="A517" s="365"/>
      <c r="B517" s="314" t="s">
        <v>1021</v>
      </c>
    </row>
    <row r="518" spans="1:2" x14ac:dyDescent="0.2">
      <c r="A518" s="365"/>
      <c r="B518" s="314" t="s">
        <v>1022</v>
      </c>
    </row>
    <row r="519" spans="1:2" x14ac:dyDescent="0.2">
      <c r="A519" s="365"/>
      <c r="B519" s="314" t="s">
        <v>1023</v>
      </c>
    </row>
    <row r="520" spans="1:2" x14ac:dyDescent="0.2">
      <c r="A520" s="365"/>
      <c r="B520" s="314" t="s">
        <v>1024</v>
      </c>
    </row>
    <row r="521" spans="1:2" x14ac:dyDescent="0.2">
      <c r="A521" s="365"/>
      <c r="B521" s="314" t="s">
        <v>1025</v>
      </c>
    </row>
    <row r="522" spans="1:2" x14ac:dyDescent="0.2">
      <c r="A522" s="365"/>
      <c r="B522" s="314" t="s">
        <v>1026</v>
      </c>
    </row>
    <row r="523" spans="1:2" x14ac:dyDescent="0.2">
      <c r="A523" s="365"/>
      <c r="B523" s="314" t="s">
        <v>1027</v>
      </c>
    </row>
    <row r="524" spans="1:2" x14ac:dyDescent="0.2">
      <c r="A524" s="365"/>
      <c r="B524" s="314" t="s">
        <v>1028</v>
      </c>
    </row>
    <row r="525" spans="1:2" x14ac:dyDescent="0.2">
      <c r="A525" s="365"/>
      <c r="B525" s="314" t="s">
        <v>1029</v>
      </c>
    </row>
    <row r="526" spans="1:2" x14ac:dyDescent="0.2">
      <c r="A526" s="365"/>
      <c r="B526" s="314" t="s">
        <v>1030</v>
      </c>
    </row>
    <row r="527" spans="1:2" x14ac:dyDescent="0.2">
      <c r="A527" s="365"/>
      <c r="B527" s="314" t="s">
        <v>1031</v>
      </c>
    </row>
    <row r="528" spans="1:2" x14ac:dyDescent="0.2">
      <c r="A528" s="365"/>
      <c r="B528" s="314" t="s">
        <v>1032</v>
      </c>
    </row>
    <row r="529" spans="1:2" x14ac:dyDescent="0.2">
      <c r="A529" s="365"/>
      <c r="B529" s="314" t="s">
        <v>1033</v>
      </c>
    </row>
    <row r="530" spans="1:2" x14ac:dyDescent="0.2">
      <c r="A530" s="365"/>
      <c r="B530" s="314" t="s">
        <v>1034</v>
      </c>
    </row>
    <row r="531" spans="1:2" x14ac:dyDescent="0.2">
      <c r="A531" s="365"/>
      <c r="B531" s="314" t="s">
        <v>1035</v>
      </c>
    </row>
    <row r="532" spans="1:2" x14ac:dyDescent="0.2">
      <c r="A532" s="365"/>
      <c r="B532" s="314" t="s">
        <v>1036</v>
      </c>
    </row>
    <row r="533" spans="1:2" x14ac:dyDescent="0.2">
      <c r="A533" s="365"/>
      <c r="B533" s="314" t="s">
        <v>1037</v>
      </c>
    </row>
    <row r="534" spans="1:2" x14ac:dyDescent="0.2">
      <c r="A534" s="365"/>
      <c r="B534" s="314" t="s">
        <v>1038</v>
      </c>
    </row>
    <row r="535" spans="1:2" x14ac:dyDescent="0.2">
      <c r="A535" s="365"/>
      <c r="B535" s="314" t="s">
        <v>1039</v>
      </c>
    </row>
    <row r="536" spans="1:2" x14ac:dyDescent="0.2">
      <c r="A536" s="365"/>
      <c r="B536" s="314" t="s">
        <v>1040</v>
      </c>
    </row>
    <row r="537" spans="1:2" x14ac:dyDescent="0.2">
      <c r="A537" s="365"/>
      <c r="B537" s="314" t="s">
        <v>1041</v>
      </c>
    </row>
    <row r="538" spans="1:2" x14ac:dyDescent="0.2">
      <c r="A538" s="365"/>
      <c r="B538" s="314" t="s">
        <v>1042</v>
      </c>
    </row>
    <row r="539" spans="1:2" x14ac:dyDescent="0.2">
      <c r="A539" s="365"/>
      <c r="B539" s="314" t="s">
        <v>1043</v>
      </c>
    </row>
    <row r="540" spans="1:2" x14ac:dyDescent="0.2">
      <c r="A540" s="365"/>
      <c r="B540" s="314" t="s">
        <v>1044</v>
      </c>
    </row>
    <row r="541" spans="1:2" x14ac:dyDescent="0.2">
      <c r="A541" s="365"/>
      <c r="B541" s="314" t="s">
        <v>1045</v>
      </c>
    </row>
    <row r="542" spans="1:2" x14ac:dyDescent="0.2">
      <c r="A542" s="365"/>
      <c r="B542" s="314" t="s">
        <v>1046</v>
      </c>
    </row>
    <row r="543" spans="1:2" x14ac:dyDescent="0.2">
      <c r="A543" s="365"/>
      <c r="B543" s="314" t="s">
        <v>1047</v>
      </c>
    </row>
    <row r="544" spans="1:2" x14ac:dyDescent="0.2">
      <c r="A544" s="365"/>
      <c r="B544" s="314" t="s">
        <v>1048</v>
      </c>
    </row>
    <row r="545" spans="1:2" x14ac:dyDescent="0.2">
      <c r="A545" s="365"/>
      <c r="B545" s="314" t="s">
        <v>1049</v>
      </c>
    </row>
    <row r="546" spans="1:2" x14ac:dyDescent="0.2">
      <c r="A546" s="365"/>
      <c r="B546" s="314" t="s">
        <v>1050</v>
      </c>
    </row>
    <row r="547" spans="1:2" x14ac:dyDescent="0.2">
      <c r="A547" s="365"/>
      <c r="B547" s="314" t="s">
        <v>1051</v>
      </c>
    </row>
    <row r="548" spans="1:2" x14ac:dyDescent="0.2">
      <c r="A548" s="365"/>
      <c r="B548" s="314" t="s">
        <v>1052</v>
      </c>
    </row>
    <row r="549" spans="1:2" x14ac:dyDescent="0.2">
      <c r="A549" s="365"/>
      <c r="B549" s="314" t="s">
        <v>1053</v>
      </c>
    </row>
    <row r="550" spans="1:2" x14ac:dyDescent="0.2">
      <c r="A550" s="365"/>
      <c r="B550" s="314" t="s">
        <v>1054</v>
      </c>
    </row>
    <row r="551" spans="1:2" x14ac:dyDescent="0.2">
      <c r="A551" s="365"/>
      <c r="B551" s="314" t="s">
        <v>1055</v>
      </c>
    </row>
    <row r="552" spans="1:2" x14ac:dyDescent="0.2">
      <c r="A552" s="365"/>
      <c r="B552" s="314" t="s">
        <v>1056</v>
      </c>
    </row>
    <row r="553" spans="1:2" x14ac:dyDescent="0.2">
      <c r="A553" s="365"/>
      <c r="B553" s="314" t="s">
        <v>1057</v>
      </c>
    </row>
    <row r="554" spans="1:2" x14ac:dyDescent="0.2">
      <c r="A554" s="365"/>
      <c r="B554" s="314" t="s">
        <v>1058</v>
      </c>
    </row>
    <row r="555" spans="1:2" x14ac:dyDescent="0.2">
      <c r="A555" s="365"/>
      <c r="B555" s="314" t="s">
        <v>1059</v>
      </c>
    </row>
    <row r="556" spans="1:2" x14ac:dyDescent="0.2">
      <c r="A556" s="365"/>
      <c r="B556" s="314" t="s">
        <v>1060</v>
      </c>
    </row>
    <row r="557" spans="1:2" x14ac:dyDescent="0.2">
      <c r="A557" s="365"/>
      <c r="B557" s="314" t="s">
        <v>1061</v>
      </c>
    </row>
    <row r="558" spans="1:2" x14ac:dyDescent="0.2">
      <c r="A558" s="365"/>
      <c r="B558" s="314" t="s">
        <v>1062</v>
      </c>
    </row>
    <row r="559" spans="1:2" x14ac:dyDescent="0.2">
      <c r="A559" s="365"/>
      <c r="B559" s="314" t="s">
        <v>1063</v>
      </c>
    </row>
    <row r="560" spans="1:2" x14ac:dyDescent="0.2">
      <c r="A560" s="365"/>
      <c r="B560" s="314" t="s">
        <v>1064</v>
      </c>
    </row>
    <row r="561" spans="1:2" x14ac:dyDescent="0.2">
      <c r="A561" s="365"/>
      <c r="B561" s="314" t="s">
        <v>1065</v>
      </c>
    </row>
    <row r="562" spans="1:2" x14ac:dyDescent="0.2">
      <c r="A562" s="365"/>
      <c r="B562" s="314" t="s">
        <v>1066</v>
      </c>
    </row>
    <row r="563" spans="1:2" x14ac:dyDescent="0.2">
      <c r="A563" s="365"/>
      <c r="B563" s="314" t="s">
        <v>1067</v>
      </c>
    </row>
    <row r="564" spans="1:2" x14ac:dyDescent="0.2">
      <c r="A564" s="365"/>
      <c r="B564" s="314" t="s">
        <v>1068</v>
      </c>
    </row>
    <row r="565" spans="1:2" x14ac:dyDescent="0.2">
      <c r="A565" s="365"/>
      <c r="B565" s="314" t="s">
        <v>1069</v>
      </c>
    </row>
    <row r="566" spans="1:2" x14ac:dyDescent="0.2">
      <c r="A566" s="365"/>
      <c r="B566" s="314" t="s">
        <v>1070</v>
      </c>
    </row>
    <row r="567" spans="1:2" x14ac:dyDescent="0.2">
      <c r="A567" s="365"/>
      <c r="B567" s="314" t="s">
        <v>1071</v>
      </c>
    </row>
    <row r="568" spans="1:2" x14ac:dyDescent="0.2">
      <c r="A568" s="365"/>
      <c r="B568" s="314" t="s">
        <v>1072</v>
      </c>
    </row>
    <row r="569" spans="1:2" x14ac:dyDescent="0.2">
      <c r="A569" s="365"/>
      <c r="B569" s="314" t="s">
        <v>1073</v>
      </c>
    </row>
    <row r="570" spans="1:2" x14ac:dyDescent="0.2">
      <c r="A570" s="365"/>
      <c r="B570" s="314" t="s">
        <v>1074</v>
      </c>
    </row>
    <row r="571" spans="1:2" x14ac:dyDescent="0.2">
      <c r="A571" s="365"/>
      <c r="B571" s="314" t="s">
        <v>1075</v>
      </c>
    </row>
    <row r="572" spans="1:2" x14ac:dyDescent="0.2">
      <c r="A572" s="365"/>
      <c r="B572" s="314" t="s">
        <v>222</v>
      </c>
    </row>
    <row r="573" spans="1:2" x14ac:dyDescent="0.2">
      <c r="A573" s="365"/>
      <c r="B573" s="314" t="s">
        <v>1076</v>
      </c>
    </row>
    <row r="574" spans="1:2" x14ac:dyDescent="0.2">
      <c r="A574" s="365"/>
      <c r="B574" s="314" t="s">
        <v>1077</v>
      </c>
    </row>
    <row r="575" spans="1:2" x14ac:dyDescent="0.2">
      <c r="A575" s="365"/>
      <c r="B575" s="314" t="s">
        <v>1078</v>
      </c>
    </row>
    <row r="576" spans="1:2" x14ac:dyDescent="0.2">
      <c r="A576" s="365"/>
      <c r="B576" s="314" t="s">
        <v>1079</v>
      </c>
    </row>
    <row r="577" spans="1:2" x14ac:dyDescent="0.2">
      <c r="A577" s="365"/>
      <c r="B577" s="314" t="s">
        <v>1080</v>
      </c>
    </row>
    <row r="578" spans="1:2" x14ac:dyDescent="0.2">
      <c r="A578" s="365"/>
      <c r="B578" s="314" t="s">
        <v>1081</v>
      </c>
    </row>
    <row r="579" spans="1:2" x14ac:dyDescent="0.2">
      <c r="A579" s="365"/>
      <c r="B579" s="314" t="s">
        <v>1082</v>
      </c>
    </row>
    <row r="580" spans="1:2" x14ac:dyDescent="0.2">
      <c r="A580" s="365"/>
      <c r="B580" s="314" t="s">
        <v>1083</v>
      </c>
    </row>
    <row r="581" spans="1:2" x14ac:dyDescent="0.2">
      <c r="A581" s="365"/>
      <c r="B581" s="314" t="s">
        <v>1084</v>
      </c>
    </row>
    <row r="582" spans="1:2" x14ac:dyDescent="0.2">
      <c r="A582" s="365"/>
      <c r="B582" s="314" t="s">
        <v>1085</v>
      </c>
    </row>
    <row r="583" spans="1:2" x14ac:dyDescent="0.2">
      <c r="A583" s="365"/>
      <c r="B583" s="314" t="s">
        <v>1086</v>
      </c>
    </row>
    <row r="584" spans="1:2" x14ac:dyDescent="0.2">
      <c r="A584" s="365"/>
      <c r="B584" s="314" t="s">
        <v>1087</v>
      </c>
    </row>
    <row r="585" spans="1:2" ht="13.5" thickBot="1" x14ac:dyDescent="0.25">
      <c r="A585" s="258"/>
      <c r="B585" s="315" t="s">
        <v>1088</v>
      </c>
    </row>
  </sheetData>
  <sheetProtection formatCells="0" formatColumns="0" formatRows="0" insertColumns="0" insertRows="0" deleteColumns="0" deleteRows="0" sort="0" autoFilter="0"/>
  <sortState xmlns:xlrd2="http://schemas.microsoft.com/office/spreadsheetml/2017/richdata2" ref="A3:H199">
    <sortCondition ref="A3:A199"/>
  </sortState>
  <mergeCells count="1">
    <mergeCell ref="A2:C2"/>
  </mergeCells>
  <phoneticPr fontId="11" type="noConversion"/>
  <pageMargins left="0.25" right="0.25" top="0.25" bottom="0.25" header="0.4921259845" footer="0.4921259845"/>
  <pageSetup paperSize="9" scale="6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0"/>
  <dimension ref="A1:C1"/>
  <sheetViews>
    <sheetView workbookViewId="0">
      <selection activeCell="A2" sqref="A2"/>
    </sheetView>
  </sheetViews>
  <sheetFormatPr defaultRowHeight="12.75" x14ac:dyDescent="0.2"/>
  <cols>
    <col min="1" max="1" width="17.5703125" bestFit="1" customWidth="1"/>
    <col min="3" max="3" width="20.85546875" customWidth="1"/>
  </cols>
  <sheetData>
    <row r="1" spans="1:3" ht="40.5" customHeight="1" thickBot="1" x14ac:dyDescent="0.25">
      <c r="A1" s="597" t="s">
        <v>1089</v>
      </c>
      <c r="B1" s="598"/>
      <c r="C1" s="599"/>
    </row>
  </sheetData>
  <sheetProtection formatCells="0" formatColumns="0" formatRows="0" insertColumns="0" insertRows="0" deleteColumns="0" deleteRows="0" sort="0" autoFilter="0"/>
  <mergeCells count="1">
    <mergeCell ref="A1:C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NON EXEMPT" ma:contentTypeID="0x010100AABFEC26EA562D45AF04FDB06D002D64003DBFCE8280B6C64B8E36F022FE550870" ma:contentTypeVersion="37" ma:contentTypeDescription="No file available - Go to Proposals" ma:contentTypeScope="" ma:versionID="4b9ecb388e3f37ecc0025ffd3a11a1ef">
  <xsd:schema xmlns:xsd="http://www.w3.org/2001/XMLSchema" xmlns:xs="http://www.w3.org/2001/XMLSchema" xmlns:p="http://schemas.microsoft.com/office/2006/metadata/properties" xmlns:ns1="37aa5685-f18a-4c16-8b74-a7d5b1a2ecd4" xmlns:ns2="http://schemas.microsoft.com/sharepoint/v3" xmlns:ns3="e446afe2-ed2a-40ba-8ba2-c0b30cc49f0e" targetNamespace="http://schemas.microsoft.com/office/2006/metadata/properties" ma:root="true" ma:fieldsID="2b3f1c85562c7ec3ebac1834406b2182" ns1:_="" ns2:_="" ns3:_="">
    <xsd:import namespace="37aa5685-f18a-4c16-8b74-a7d5b1a2ecd4"/>
    <xsd:import namespace="http://schemas.microsoft.com/sharepoint/v3"/>
    <xsd:import namespace="e446afe2-ed2a-40ba-8ba2-c0b30cc49f0e"/>
    <xsd:element name="properties">
      <xsd:complexType>
        <xsd:sequence>
          <xsd:element name="documentManagement">
            <xsd:complexType>
              <xsd:all>
                <xsd:element ref="ns1:custtemp"/>
                <xsd:element ref="ns1:CBP" minOccurs="0"/>
                <xsd:element ref="ns1:assignedTo" minOccurs="0"/>
                <xsd:element ref="ns1:contractstatus" minOccurs="0"/>
                <xsd:element ref="ns1:contractnum" minOccurs="0"/>
                <xsd:element ref="ns1:amdnum" minOccurs="0"/>
                <xsd:element ref="ns1:amdeffdate" minOccurs="0"/>
                <xsd:element ref="ns1:shippertype"/>
                <xsd:element ref="ns2:Company" minOccurs="0"/>
                <xsd:element ref="ns1:comcomments" minOccurs="0"/>
                <xsd:element ref="ns1:contexpires"/>
                <xsd:element ref="ns1:sigonfile" minOccurs="0"/>
                <xsd:element ref="ns1:exempt" minOccurs="0"/>
                <xsd:element ref="ns1:concomments" minOccurs="0"/>
                <xsd:element ref="ns3:doc1605" minOccurs="0"/>
                <xsd:element ref="ns3:agreedate" minOccurs="0"/>
                <xsd:element ref="ns1:UploadPriority" minOccurs="0"/>
                <xsd:element ref="ns1:uploadsts" minOccurs="0"/>
                <xsd:element ref="ns1:conversionstatus" minOccurs="0"/>
                <xsd:element ref="ns1:Contract_x0020_Priority" minOccurs="0"/>
                <xsd:element ref="ns3:Amend_x0020_Ready" minOccurs="0"/>
                <xsd:element ref="ns1:Center" minOccurs="0"/>
                <xsd:element ref="ns1:_dlc_DocIdUrl" minOccurs="0"/>
                <xsd:element ref="ns1:_dlc_DocId" minOccurs="0"/>
                <xsd:element ref="ns1:_dlc_DocIdPersistId" minOccurs="0"/>
                <xsd:element ref="ns3:MediaServiceMetadata" minOccurs="0"/>
                <xsd:element ref="ns3:MediaServiceFastMetadata" minOccurs="0"/>
                <xsd:element ref="ns3:MediaServiceAutoKeyPoints" minOccurs="0"/>
                <xsd:element ref="ns3:MediaServiceKeyPoints" minOccurs="0"/>
                <xsd:element ref="ns1:SharedWithUsers" minOccurs="0"/>
                <xsd:element ref="ns1:SharedWithDetails"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aa5685-f18a-4c16-8b74-a7d5b1a2ecd4" elementFormDefault="qualified">
    <xsd:import namespace="http://schemas.microsoft.com/office/2006/documentManagement/types"/>
    <xsd:import namespace="http://schemas.microsoft.com/office/infopath/2007/PartnerControls"/>
    <xsd:element name="custtemp" ma:index="0" ma:displayName="Cust. Template" ma:format="Dropdown" ma:indexed="true" ma:internalName="custtemp" ma:readOnly="false">
      <xsd:simpleType>
        <xsd:restriction base="dms:Choice">
          <xsd:enumeration value="No"/>
          <xsd:enumeration value="Yes"/>
        </xsd:restriction>
      </xsd:simpleType>
    </xsd:element>
    <xsd:element name="CBP" ma:index="1" nillable="true" ma:displayName="CBP" ma:default="No" ma:description="If Customer Boilerplate or Modified CMA CGM Boilerplate, select Yes." ma:internalName="CBP" ma:readOnly="false">
      <xsd:complexType>
        <xsd:complexContent>
          <xsd:extension base="dms:MultiChoice">
            <xsd:sequence>
              <xsd:element name="Value" maxOccurs="unbounded" minOccurs="0" nillable="true">
                <xsd:simpleType>
                  <xsd:restriction base="dms:Choice">
                    <xsd:enumeration value="No"/>
                    <xsd:enumeration value="Yes"/>
                  </xsd:restriction>
                </xsd:simpleType>
              </xsd:element>
            </xsd:sequence>
          </xsd:extension>
        </xsd:complexContent>
      </xsd:complexType>
    </xsd:element>
    <xsd:element name="assignedTo" ma:index="2" nillable="true" ma:displayName="AssignedTo" ma:default="Commercial" ma:format="Dropdown" ma:indexed="true" ma:internalName="assignedTo_8e981c91_x002d_64af_x002d_413d_x002d_958b_x002d_8f203ee4e0da" ma:readOnly="false">
      <xsd:simpleType>
        <xsd:restriction base="dms:Choice">
          <xsd:enumeration value="Commercial"/>
          <xsd:enumeration value="Contracts"/>
          <xsd:enumeration value="Conversion"/>
          <xsd:enumeration value="Upload"/>
        </xsd:restriction>
      </xsd:simpleType>
    </xsd:element>
    <xsd:element name="contractstatus" ma:index="3" nillable="true" ma:displayName="Contract Status" ma:default="In Progress" ma:format="Dropdown" ma:indexed="true" ma:internalName="contractstatus" ma:readOnly="false">
      <xsd:simpleType>
        <xsd:restriction base="dms:Choice">
          <xsd:enumeration value="In Progress"/>
          <xsd:enumeration value="Pending Sales"/>
          <xsd:enumeration value="Pending Trade"/>
          <xsd:enumeration value="Contract Compliance"/>
          <xsd:enumeration value="Review Problem"/>
          <xsd:enumeration value="Sent For Signature"/>
          <xsd:enumeration value="SFS-Reminder 1"/>
          <xsd:enumeration value="SFS-Reminder 2"/>
          <xsd:enumeration value="Signed/Sent"/>
          <xsd:enumeration value="Filed"/>
          <xsd:enumeration value="Staged"/>
          <xsd:enumeration value="Tariff GRIP"/>
        </xsd:restriction>
      </xsd:simpleType>
    </xsd:element>
    <xsd:element name="contractnum" ma:index="4" nillable="true" ma:displayName="Contract#" ma:indexed="true" ma:internalName="contractnum" ma:readOnly="false">
      <xsd:simpleType>
        <xsd:restriction base="dms:Text">
          <xsd:maxLength value="12"/>
        </xsd:restriction>
      </xsd:simpleType>
    </xsd:element>
    <xsd:element name="amdnum" ma:index="5" nillable="true" ma:displayName="Amend#" ma:decimals="0" ma:indexed="true" ma:internalName="amdnum" ma:readOnly="false" ma:percentage="FALSE">
      <xsd:simpleType>
        <xsd:restriction base="dms:Number"/>
      </xsd:simpleType>
    </xsd:element>
    <xsd:element name="amdeffdate" ma:index="6" nillable="true" ma:displayName="Amd Eff Date" ma:format="DateOnly" ma:internalName="amdeffdate" ma:readOnly="false">
      <xsd:simpleType>
        <xsd:restriction base="dms:DateTime"/>
      </xsd:simpleType>
    </xsd:element>
    <xsd:element name="shippertype" ma:index="7" ma:displayName="Customer Type" ma:format="Dropdown" ma:indexed="true" ma:internalName="shippertype" ma:readOnly="false">
      <xsd:simpleType>
        <xsd:restriction base="dms:Choice">
          <xsd:enumeration value="BCO"/>
          <xsd:enumeration value="NVO"/>
          <xsd:enumeration value="SA"/>
          <xsd:enumeration value="STRAT"/>
        </xsd:restriction>
      </xsd:simpleType>
    </xsd:element>
    <xsd:element name="comcomments" ma:index="10" nillable="true" ma:displayName="Commercial Comments" ma:internalName="comcomments" ma:readOnly="false">
      <xsd:simpleType>
        <xsd:restriction base="dms:Note">
          <xsd:maxLength value="255"/>
        </xsd:restriction>
      </xsd:simpleType>
    </xsd:element>
    <xsd:element name="contexpires" ma:index="11" ma:displayName="Contract Exp" ma:format="DateOnly" ma:indexed="true" ma:internalName="contexpires" ma:readOnly="false">
      <xsd:simpleType>
        <xsd:restriction base="dms:DateTime"/>
      </xsd:simpleType>
    </xsd:element>
    <xsd:element name="sigonfile" ma:index="12" nillable="true" ma:displayName="E-Sig On File" ma:default="No" ma:format="Dropdown" ma:indexed="true" ma:internalName="sigonfile" ma:readOnly="false">
      <xsd:simpleType>
        <xsd:restriction base="dms:Choice">
          <xsd:enumeration value="No"/>
          <xsd:enumeration value="Yes"/>
        </xsd:restriction>
      </xsd:simpleType>
    </xsd:element>
    <xsd:element name="exempt" ma:index="13" nillable="true" ma:displayName="Exempt Only" ma:default="No" ma:format="Dropdown" ma:internalName="exempt" ma:readOnly="false">
      <xsd:simpleType>
        <xsd:restriction base="dms:Choice">
          <xsd:enumeration value="No"/>
          <xsd:enumeration value="Yes-Sig Req"/>
          <xsd:enumeration value="Yes-Sig Not Req"/>
        </xsd:restriction>
      </xsd:simpleType>
    </xsd:element>
    <xsd:element name="concomments" ma:index="14" nillable="true" ma:displayName="Contracts Comments" ma:internalName="concomments" ma:readOnly="false">
      <xsd:simpleType>
        <xsd:restriction base="dms:Note">
          <xsd:maxLength value="255"/>
        </xsd:restriction>
      </xsd:simpleType>
    </xsd:element>
    <xsd:element name="UploadPriority" ma:index="17" nillable="true" ma:displayName="Upload Priority" ma:default="Normal" ma:description="“Contracts Dept Use Only”" ma:format="Dropdown" ma:internalName="UploadPriority" ma:readOnly="false">
      <xsd:simpleType>
        <xsd:restriction base="dms:Choice">
          <xsd:enumeration value="Normal"/>
          <xsd:enumeration value="Urgent Upload"/>
        </xsd:restriction>
      </xsd:simpleType>
    </xsd:element>
    <xsd:element name="uploadsts" ma:index="18" nillable="true" ma:displayName="Upload Status" ma:default="Upload Queue" ma:format="Dropdown" ma:internalName="uploadsts" ma:readOnly="false">
      <xsd:simpleType>
        <xsd:restriction base="dms:Choice">
          <xsd:enumeration value="Upload Queue"/>
          <xsd:enumeration value="Upload Working"/>
          <xsd:enumeration value="Sent to Sunopsis"/>
          <xsd:enumeration value="Upload Issue/Delay"/>
          <xsd:enumeration value="Complete"/>
          <xsd:enumeration value="Complete/Modified"/>
          <xsd:enumeration value="Unlock VOID"/>
        </xsd:restriction>
      </xsd:simpleType>
    </xsd:element>
    <xsd:element name="conversionstatus" ma:index="19" nillable="true" ma:displayName="Conversion Status" ma:default="Not Started" ma:format="Dropdown" ma:internalName="conversionstatus" ma:readOnly="false">
      <xsd:simpleType>
        <xsd:restriction base="dms:Choice">
          <xsd:enumeration value="Not Started"/>
          <xsd:enumeration value="In Progress"/>
          <xsd:enumeration value="Issue Pending"/>
          <xsd:enumeration value="Complete"/>
        </xsd:restriction>
      </xsd:simpleType>
    </xsd:element>
    <xsd:element name="Contract_x0020_Priority" ma:index="21" nillable="true" ma:displayName="Contract Priority" ma:default="No" ma:format="Dropdown" ma:internalName="Contract_x0020_Priority" ma:readOnly="false">
      <xsd:simpleType>
        <xsd:restriction base="dms:Choice">
          <xsd:enumeration value="No"/>
          <xsd:enumeration value="Yes"/>
        </xsd:restriction>
      </xsd:simpleType>
    </xsd:element>
    <xsd:element name="Center" ma:index="23" nillable="true" ma:displayName="Center" ma:default="Choose Center" ma:format="Dropdown" ma:internalName="Center" ma:readOnly="false">
      <xsd:simpleType>
        <xsd:restriction base="dms:Choice">
          <xsd:enumeration value="Choose Center"/>
          <xsd:enumeration value="Mumbai"/>
          <xsd:enumeration value="Manila"/>
        </xsd:restriction>
      </xsd:simpleType>
    </xsd:element>
    <xsd:element name="_dlc_DocIdUrl" ma:index="24"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3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32" nillable="true" ma:displayName="Persist ID" ma:description="Keep ID on add." ma:hidden="true" ma:internalName="_dlc_DocIdPersistId" ma:readOnly="false">
      <xsd:simpleType>
        <xsd:restriction base="dms:Boolean"/>
      </xsd:simpleType>
    </xsd:element>
    <xsd:element name="SharedWithUsers" ma:index="3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pany" ma:index="8" nillable="true" ma:displayName="Company" ma:indexed="true" ma:internalName="Compan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46afe2-ed2a-40ba-8ba2-c0b30cc49f0e" elementFormDefault="qualified">
    <xsd:import namespace="http://schemas.microsoft.com/office/2006/documentManagement/types"/>
    <xsd:import namespace="http://schemas.microsoft.com/office/infopath/2007/PartnerControls"/>
    <xsd:element name="doc1605" ma:index="15" nillable="true" ma:displayName="Docket 16-05" ma:default="No" ma:description="“Contracts Dept Use Only”" ma:format="Dropdown" ma:indexed="true" ma:internalName="Docket_x0020_16_x002d_05" ma:readOnly="false">
      <xsd:simpleType>
        <xsd:restriction base="dms:Choice">
          <xsd:enumeration value="No"/>
          <xsd:enumeration value="Yes"/>
        </xsd:restriction>
      </xsd:simpleType>
    </xsd:element>
    <xsd:element name="agreedate" ma:index="16" nillable="true" ma:displayName="Agreement Date" ma:description="“Contracts Dept Use Only”" ma:format="DateOnly" ma:indexed="true" ma:internalName="Agreement_x0020_Date" ma:readOnly="false">
      <xsd:simpleType>
        <xsd:restriction base="dms:DateTime"/>
      </xsd:simpleType>
    </xsd:element>
    <xsd:element name="Amend_x0020_Ready" ma:index="22" nillable="true" ma:displayName="Amend Ready" ma:default="Not Ready" ma:description="“Contracts Dept Use Only”" ma:format="Dropdown" ma:internalName="Amend_x0020_Ready" ma:readOnly="false">
      <xsd:simpleType>
        <xsd:restriction base="dms:Choice">
          <xsd:enumeration value="Not Ready"/>
          <xsd:enumeration value="Go"/>
          <xsd:enumeration value="Sent"/>
        </xsd:restriction>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_Flow_SignoffStatus" ma:index="41" nillable="true" ma:displayName="Sign-off status" ma:internalName="Sign_x002d_off_x0020_status">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pany xmlns="http://schemas.microsoft.com/sharepoint/v3">LOUIS DREYFUS COMPANY COTTON LLC </Company>
    <sigonfile xmlns="37aa5685-f18a-4c16-8b74-a7d5b1a2ecd4">No</sigonfile>
    <concomments xmlns="37aa5685-f18a-4c16-8b74-a7d5b1a2ecd4">Contract Managed by SSC
SOF on File</concomments>
    <amdnum xmlns="37aa5685-f18a-4c16-8b74-a7d5b1a2ecd4">14</amdnum>
    <conversionstatus xmlns="37aa5685-f18a-4c16-8b74-a7d5b1a2ecd4">Not Started</conversionstatus>
    <shippertype xmlns="37aa5685-f18a-4c16-8b74-a7d5b1a2ecd4">BCO</shippertype>
    <comcomments xmlns="37aa5685-f18a-4c16-8b74-a7d5b1a2ecd4">Current SVC 23-0182 schedule to expire 12/31/23;  Current SVC met MQC </comcomments>
    <contexpires xmlns="37aa5685-f18a-4c16-8b74-a7d5b1a2ecd4">2024-12-31T05:00:00+00:00</contexpires>
    <uploadsts xmlns="37aa5685-f18a-4c16-8b74-a7d5b1a2ecd4">Upload Queue</uploadsts>
    <exempt xmlns="37aa5685-f18a-4c16-8b74-a7d5b1a2ecd4">No</exempt>
    <custtemp xmlns="37aa5685-f18a-4c16-8b74-a7d5b1a2ecd4">No</custtemp>
    <contractstatus xmlns="37aa5685-f18a-4c16-8b74-a7d5b1a2ecd4">Sent For Signature</contractstatus>
    <amdeffdate xmlns="37aa5685-f18a-4c16-8b74-a7d5b1a2ecd4">2024-03-28T04:00:00+00:00</amdeffdate>
    <UploadPriority xmlns="37aa5685-f18a-4c16-8b74-a7d5b1a2ecd4">Normal</UploadPriority>
    <Contract_x0020_Priority xmlns="37aa5685-f18a-4c16-8b74-a7d5b1a2ecd4">No</Contract_x0020_Priority>
    <contractnum xmlns="37aa5685-f18a-4c16-8b74-a7d5b1a2ecd4">24-0182</contractnum>
    <_dlc_DocIdPersistId xmlns="37aa5685-f18a-4c16-8b74-a7d5b1a2ecd4" xsi:nil="true"/>
    <assignedTo xmlns="37aa5685-f18a-4c16-8b74-a7d5b1a2ecd4">Contracts</assignedTo>
    <CBP xmlns="37aa5685-f18a-4c16-8b74-a7d5b1a2ecd4">
      <Value>No</Value>
    </CBP>
    <_dlc_DocIdUrl xmlns="37aa5685-f18a-4c16-8b74-a7d5b1a2ecd4">
      <Url>https://cmacgmgroup.sharepoint.com/sites/CMA-USServiceContracts/_layouts/15/DocIdRedir.aspx?ID=22D7XX4S4YUE-1543857681-37033</Url>
      <Description>22D7XX4S4YUE-1543857681-37033</Description>
    </_dlc_DocIdUrl>
    <_dlc_DocId xmlns="37aa5685-f18a-4c16-8b74-a7d5b1a2ecd4">22D7XX4S4YUE-1543857681-37033</_dlc_DocId>
    <Center xmlns="37aa5685-f18a-4c16-8b74-a7d5b1a2ecd4">Mumbai</Center>
    <Amend_x0020_Ready xmlns="e446afe2-ed2a-40ba-8ba2-c0b30cc49f0e">Not Ready</Amend_x0020_Ready>
    <_Flow_SignoffStatus xmlns="e446afe2-ed2a-40ba-8ba2-c0b30cc49f0e" xsi:nil="true"/>
    <doc1605 xmlns="e446afe2-ed2a-40ba-8ba2-c0b30cc49f0e">No</doc1605>
    <agreedate xmlns="e446afe2-ed2a-40ba-8ba2-c0b30cc49f0e"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5C37E23-6886-4794-A073-426FE58AF976}">
  <ds:schemaRefs>
    <ds:schemaRef ds:uri="http://schemas.microsoft.com/sharepoint/v3/contenttype/forms"/>
  </ds:schemaRefs>
</ds:datastoreItem>
</file>

<file path=customXml/itemProps2.xml><?xml version="1.0" encoding="utf-8"?>
<ds:datastoreItem xmlns:ds="http://schemas.openxmlformats.org/officeDocument/2006/customXml" ds:itemID="{6B14D896-493A-47EE-8EF5-E152DCAFA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aa5685-f18a-4c16-8b74-a7d5b1a2ecd4"/>
    <ds:schemaRef ds:uri="http://schemas.microsoft.com/sharepoint/v3"/>
    <ds:schemaRef ds:uri="e446afe2-ed2a-40ba-8ba2-c0b30cc49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1421E1-3F1A-4967-BFA5-233BD9B425D8}">
  <ds:schemaRefs>
    <ds:schemaRef ds:uri="http://schemas.microsoft.com/office/2006/metadata/properties"/>
    <ds:schemaRef ds:uri="http://schemas.microsoft.com/office/infopath/2007/PartnerControls"/>
    <ds:schemaRef ds:uri="http://schemas.microsoft.com/sharepoint/v3"/>
    <ds:schemaRef ds:uri="37aa5685-f18a-4c16-8b74-a7d5b1a2ecd4"/>
    <ds:schemaRef ds:uri="e446afe2-ed2a-40ba-8ba2-c0b30cc49f0e"/>
  </ds:schemaRefs>
</ds:datastoreItem>
</file>

<file path=customXml/itemProps4.xml><?xml version="1.0" encoding="utf-8"?>
<ds:datastoreItem xmlns:ds="http://schemas.openxmlformats.org/officeDocument/2006/customXml" ds:itemID="{FF3455BF-95AD-4201-A37F-C7B43643C287}">
  <ds:schemaRefs>
    <ds:schemaRef ds:uri="http://schemas.microsoft.com/sharepoint/events"/>
  </ds:schemaRefs>
</ds:datastoreItem>
</file>

<file path=docMetadata/LabelInfo.xml><?xml version="1.0" encoding="utf-8"?>
<clbl:labelList xmlns:clbl="http://schemas.microsoft.com/office/2020/mipLabelMetadata">
  <clbl:label id="{2590e1b2-66ea-4d45-b1aa-185c322e3ba5}" enabled="1" method="Standard" siteId="{40a64d0b-f2f9-4a34-b1b3-0992ac0e5e4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35</vt:i4>
      </vt:variant>
    </vt:vector>
  </HeadingPairs>
  <TitlesOfParts>
    <vt:vector size="40" baseType="lpstr">
      <vt:lpstr>APPENDIX A-1 (USWC-ASIA)</vt:lpstr>
      <vt:lpstr>APPENDIX A-2 (USEC &amp; USGC-ASIA)</vt:lpstr>
      <vt:lpstr>FOREIGN TO FOREIGN</vt:lpstr>
      <vt:lpstr>Listes</vt:lpstr>
      <vt:lpstr>SOF BR</vt:lpstr>
      <vt:lpstr>ArbMode</vt:lpstr>
      <vt:lpstr>Autom</vt:lpstr>
      <vt:lpstr>'APPENDIX A-1 (USWC-ASIA)'!BULLET</vt:lpstr>
      <vt:lpstr>'APPENDIX A-2 (USEC &amp; USGC-ASIA)'!BULLET</vt:lpstr>
      <vt:lpstr>'FOREIGN TO FOREIGN'!BULLET</vt:lpstr>
      <vt:lpstr>Charges</vt:lpstr>
      <vt:lpstr>Container</vt:lpstr>
      <vt:lpstr>CST</vt:lpstr>
      <vt:lpstr>CURRENCY</vt:lpstr>
      <vt:lpstr>DAYS</vt:lpstr>
      <vt:lpstr>DDTARIFF</vt:lpstr>
      <vt:lpstr>DDTARIFFUS</vt:lpstr>
      <vt:lpstr>DDTARIFFUSE</vt:lpstr>
      <vt:lpstr>DDTARIFFUSI</vt:lpstr>
      <vt:lpstr>droppull</vt:lpstr>
      <vt:lpstr>EQTYPE</vt:lpstr>
      <vt:lpstr>Equip</vt:lpstr>
      <vt:lpstr>Exceptions</vt:lpstr>
      <vt:lpstr>EXPIMP</vt:lpstr>
      <vt:lpstr>GRIPSS</vt:lpstr>
      <vt:lpstr>GRIPSS_EQ</vt:lpstr>
      <vt:lpstr>Mode</vt:lpstr>
      <vt:lpstr>MQCType</vt:lpstr>
      <vt:lpstr>OOG</vt:lpstr>
      <vt:lpstr>OPREEFER</vt:lpstr>
      <vt:lpstr>'APPENDIX A-1 (USWC-ASIA)'!Print_Area</vt:lpstr>
      <vt:lpstr>'APPENDIX A-2 (USEC &amp; USGC-ASIA)'!Print_Area</vt:lpstr>
      <vt:lpstr>'FOREIGN TO FOREIGN'!Print_Area</vt:lpstr>
      <vt:lpstr>Listes!Print_Area</vt:lpstr>
      <vt:lpstr>Reefer</vt:lpstr>
      <vt:lpstr>SDD</vt:lpstr>
      <vt:lpstr>ShipperCert</vt:lpstr>
      <vt:lpstr>ShipperOwn</vt:lpstr>
      <vt:lpstr>Type_note2</vt:lpstr>
      <vt:lpstr>YesNo</vt:lpstr>
    </vt:vector>
  </TitlesOfParts>
  <Manager/>
  <Company>CMA-CGM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Inbound Outound VR40</dc:title>
  <dc:subject/>
  <dc:creator>JOHNSON Kelly</dc:creator>
  <cp:keywords/>
  <dc:description/>
  <cp:lastModifiedBy>Michael Symonanis</cp:lastModifiedBy>
  <cp:revision/>
  <dcterms:created xsi:type="dcterms:W3CDTF">2001-10-02T15:11:11Z</dcterms:created>
  <dcterms:modified xsi:type="dcterms:W3CDTF">2024-05-06T16:12:16Z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0x010100AABFEC26EA562D45AF04FDB06D002D64003DBFCE8280B6C64B8E36F022FE550870</vt:lpwstr>
  </property>
  <property fmtid="{D5CDD505-2E9C-101B-9397-08002B2CF9AE}" pid="3" name="_dlc_DocIdItemGuid">
    <vt:lpwstr>935d6325-c24a-444d-a6da-e290cf1cdcb2</vt:lpwstr>
  </property>
  <property fmtid="{D5CDD505-2E9C-101B-9397-08002B2CF9AE}" pid="4" name="Center0">
    <vt:lpwstr>Mumbai</vt:lpwstr>
  </property>
  <property fmtid="{D5CDD505-2E9C-101B-9397-08002B2CF9AE}" pid="5" name="doc1605">
    <vt:lpwstr>No</vt:lpwstr>
  </property>
  <property fmtid="{D5CDD505-2E9C-101B-9397-08002B2CF9AE}" pid="6" name="Proposal Review Ready">
    <vt:lpwstr>Sent</vt:lpwstr>
  </property>
</Properties>
</file>